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90"/>
  </bookViews>
  <sheets>
    <sheet name="附件1" sheetId="1" r:id="rId1"/>
    <sheet name="附件2" sheetId="2" r:id="rId2"/>
  </sheets>
  <externalReferences>
    <externalReference r:id="rId3"/>
  </externalReferences>
  <definedNames>
    <definedName name="_xlnm._FilterDatabase" localSheetId="1" hidden="1">附件2!$A$7:$AB$40</definedName>
    <definedName name="_xlnm.Print_Titles" localSheetId="1">附件2!$4:$7</definedName>
    <definedName name="_xlnm.Print_Titles" localSheetId="0">附件1!$4:$7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<sst xmlns="http://schemas.openxmlformats.org/spreadsheetml/2006/main" count="597" uniqueCount="335">
  <si>
    <t>附件1</t>
  </si>
  <si>
    <t>河曲县2024年度巩固拓展脱贫攻坚成果和乡村振兴项目库拟入库项目申报分类汇总表</t>
  </si>
  <si>
    <t>序号</t>
  </si>
  <si>
    <t>项目类型</t>
  </si>
  <si>
    <t>项目个数</t>
  </si>
  <si>
    <t>资金规模和筹资方式</t>
  </si>
  <si>
    <t>受益对象</t>
  </si>
  <si>
    <t>备注</t>
  </si>
  <si>
    <t>项目预算
总投资</t>
  </si>
  <si>
    <t>其中</t>
  </si>
  <si>
    <t>受益村（个）</t>
  </si>
  <si>
    <t>受益户数
（户）</t>
  </si>
  <si>
    <t>受益人口数
（人）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</si>
  <si>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</si>
  <si>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</si>
  <si>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</si>
  <si>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</si>
  <si>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</si>
  <si>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</si>
  <si>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</si>
  <si>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</si>
  <si>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</si>
  <si>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</si>
  <si>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</si>
  <si>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</si>
  <si>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6.高质量庭院经济项目</t>
  </si>
  <si>
    <t>7.新型农村集体经济发展项目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</si>
  <si>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</si>
  <si>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</si>
  <si>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</si>
  <si>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</si>
  <si>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</si>
  <si>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</si>
  <si>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</si>
  <si>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</si>
  <si>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</si>
  <si>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</si>
  <si>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</si>
  <si>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1.易地搬迁后扶</t>
  </si>
  <si>
    <t>五、巩固三保障成果</t>
  </si>
  <si>
    <t>1.住房</t>
  </si>
  <si>
    <t>2.教育</t>
  </si>
  <si>
    <t>3.健康</t>
  </si>
  <si>
    <t>4.综合保障</t>
  </si>
  <si>
    <t>六、乡村治理和精神文明建设</t>
  </si>
  <si>
    <t>1.乡村治理</t>
  </si>
  <si>
    <t>2.农村精神文明建设</t>
  </si>
  <si>
    <t>七、项目管理费</t>
  </si>
  <si>
    <t>八、其他</t>
  </si>
  <si>
    <t>1.其他</t>
  </si>
  <si>
    <t>附件2</t>
  </si>
  <si>
    <t>河曲县2024年度巩固拓展脱贫攻坚成果和乡村振兴项目库入库项目明细表</t>
  </si>
  <si>
    <t>单位：万元、个、户、人</t>
  </si>
  <si>
    <t>项目类别</t>
  </si>
  <si>
    <t>乡</t>
  </si>
  <si>
    <t>村</t>
  </si>
  <si>
    <t>项目名称</t>
  </si>
  <si>
    <t>建设
性质</t>
  </si>
  <si>
    <t>实施地点</t>
  </si>
  <si>
    <t>时间进度</t>
  </si>
  <si>
    <t>责任单位</t>
  </si>
  <si>
    <t>建设内容及规模</t>
  </si>
  <si>
    <t>补助标准</t>
  </si>
  <si>
    <t>绩效
目标</t>
  </si>
  <si>
    <t>联农带农机制</t>
  </si>
  <si>
    <t>行业主
管部门</t>
  </si>
  <si>
    <t>二级项目类型</t>
  </si>
  <si>
    <t>项目
子类型</t>
  </si>
  <si>
    <t>计划开工时间</t>
  </si>
  <si>
    <t>计划完工时间</t>
  </si>
  <si>
    <t>受益
村数</t>
  </si>
  <si>
    <t>受益
户数</t>
  </si>
  <si>
    <t>受益
人口数</t>
  </si>
  <si>
    <t>其他
资金</t>
  </si>
  <si>
    <t>财政资金筹资方式</t>
  </si>
  <si>
    <t>受益脱
贫村数</t>
  </si>
  <si>
    <t>受益脱贫户数及防止返贫监测对象户数</t>
  </si>
  <si>
    <t>受益脱贫人口数及防止返贫监测对象人口数</t>
  </si>
  <si>
    <t>小计</t>
  </si>
  <si>
    <t>乡村建设行动</t>
  </si>
  <si>
    <t>农村基础设施</t>
  </si>
  <si>
    <t>其它</t>
  </si>
  <si>
    <t>西口镇</t>
  </si>
  <si>
    <t>唐家会村</t>
  </si>
  <si>
    <t>西口镇唐家会村2024年春秋大棚配套设施建设项目</t>
  </si>
  <si>
    <t>新建</t>
  </si>
  <si>
    <t>唐家会</t>
  </si>
  <si>
    <t>2024.05.01</t>
  </si>
  <si>
    <t>2024.08.30</t>
  </si>
  <si>
    <t>河曲县西口镇人民政府</t>
  </si>
  <si>
    <t>“千万工程”乡村优势特色产业。
100个大棚内铺设4寸PE主管道850米投资6.5万元。支管直径2寸PE管道11500米投资36万元。管道配套管件投资5万元。配套检查井50座投资9万元，造价咨询费0.4万元。</t>
  </si>
  <si>
    <t>5900元/座</t>
  </si>
  <si>
    <t>增加农户收入，每户每年增收1000元。</t>
  </si>
  <si>
    <t>其他</t>
  </si>
  <si>
    <t>河曲县农业农村和水利局</t>
  </si>
  <si>
    <t>产业发展</t>
  </si>
  <si>
    <t>生产项目</t>
  </si>
  <si>
    <t>光伏电站建设</t>
  </si>
  <si>
    <t>南元村
北元村
大东梁村
焦尾城村
科村村
沙畔村
坪泉村</t>
  </si>
  <si>
    <t>西口镇2024年户用光伏帮扶项目（防返贫帮扶）</t>
  </si>
  <si>
    <t>2024.03.25</t>
  </si>
  <si>
    <t>到户资金。
23户未消除风险的监测户，每户申请1.8万元建设户用光伏。每户5千瓦。</t>
  </si>
  <si>
    <t>1.8万元/户</t>
  </si>
  <si>
    <t>户均增收2000元</t>
  </si>
  <si>
    <t>收益分红</t>
  </si>
  <si>
    <t>河曲县发改工信和科技商务局</t>
  </si>
  <si>
    <t>休闲农业与乡村旅游</t>
  </si>
  <si>
    <t>南元村
北元村
坪泉村
焦尾城
邬家沙梁村蚰蜒峁村
唐家会村
岱嶽殿村
科村村</t>
  </si>
  <si>
    <t>西口镇2024年资产收益帮扶项目（防返贫帮扶）</t>
  </si>
  <si>
    <t>2024.03.20</t>
  </si>
  <si>
    <t>非到户资金。全镇防返贫监测户120户239人，2024年投入产业资金212.6万元，镇政府与河曲县忆乡情旅游发展有限公司合作，按照务工就业+兜底分红（6%以上）等方式，建立紧密的联农带农利益联结机制，合同期不超过2025年12月20日。过渡期内，兜底分红收益全部帮扶三类监测对象。</t>
  </si>
  <si>
    <t>消除风险监测户8000元 /人，未消除风险监测户10000元/人</t>
  </si>
  <si>
    <t>人均增收480元以上</t>
  </si>
  <si>
    <t>资产入股、收益分红、就业务工</t>
  </si>
  <si>
    <t>易地搬迁后扶</t>
  </si>
  <si>
    <t>“一站式”社区综合服务设施建设</t>
  </si>
  <si>
    <t>幸福社区
滨河社区</t>
  </si>
  <si>
    <t>西口镇安置社区2024年“一站式”社区综合服务设施建设项目</t>
  </si>
  <si>
    <t>维修</t>
  </si>
  <si>
    <t>2024.06.30</t>
  </si>
  <si>
    <t>一、幸福小区
1.公共部分基础设施维修68580元
2.幸福南区地面排污管道更换812880.95元，其中玻纹管1850米135750.95元；做检查井150个280000元；人工开挖回填管沟4625米249500元；恢复管沟原貌5500平方米100690元；其它配套管件46940元。
3.幸福南区充电桩11部70000元。
4.幸福南区3-8号楼下水管道处理75600元。
5.维修暖气阀门及监控系统41347元。
二、滨河小区
1. 16#楼排污管道改造费用13517元。
2.16#楼供水增压设备维修费用12000元。
3.19盏太阳能路灯更换费用25650元。
4.更换小区大门，地下室车库门72792元。
5.充电桩8部60000元</t>
  </si>
  <si>
    <t>按合同执行</t>
  </si>
  <si>
    <t>便民服务</t>
  </si>
  <si>
    <t>农村供水保障设施建设</t>
  </si>
  <si>
    <t>焦尾城村、蚰蜒峁（庙龙）、科村、沙畔村、坪泉村、大东梁、岱狱殿、北元</t>
  </si>
  <si>
    <t>西口镇2024年农村供水水质提升项目</t>
  </si>
  <si>
    <t>西口镇村</t>
  </si>
  <si>
    <t>2024.04.01</t>
  </si>
  <si>
    <t>2024.11.30</t>
  </si>
  <si>
    <t>1.岱狱殿村、焦尾城、沙畔村、坪泉村、北元主管道更换维修11330米村内自来水主管更换、维修（包含路面破除、土方开挖回填及路面恢复硬化等），大东梁分管道维修修建1900米.
2.蚰蜒峁村（庙龙)、科村、焦尾城村深埋加保温350米。
3.大东梁村更换水泵1台、阀门65个、维修水塔盖和安装水塔自控。
4.沙畔村安装水表350块。
备注：焦尾城村、坪泉村、北元村、沙畔村、大东梁村自来水公司仅负责接水口以内，村内管道不负责安装维修。</t>
  </si>
  <si>
    <t>保障居民生活用水安全。</t>
  </si>
  <si>
    <t>养殖业基地</t>
  </si>
  <si>
    <t>12个行政村和10个社区</t>
  </si>
  <si>
    <t>西口镇2024年农村粪污处理和资源化利用项目</t>
  </si>
  <si>
    <t>2024.08.01</t>
  </si>
  <si>
    <t>西口镇人民政府</t>
  </si>
  <si>
    <t>在西口镇建设粪污固液分离车间、人居粪污污水处理系统土建（沉淀池 3座、缺氧池、接触氧化池、二沉池、消毒池、污泥池各 1座），购粪污固液分离设备2套、禽畜粪污固液分离设备 1套、禽畜粪水处理设备 1套；废气处理设备 1套；地磅1台，车辆5台。粪污处理后作为原料转运到焦尾城有机肥厂，制作有机肥。</t>
  </si>
  <si>
    <t>补贴建安费</t>
  </si>
  <si>
    <t>实现县域内粪污综合利用率达到95％以上，建立种养结合、绿色循环的农业可持续发展产业链。</t>
  </si>
  <si>
    <t>带动生产</t>
  </si>
  <si>
    <t>西口镇2024年唐家会乡村旅游产业提升项目</t>
  </si>
  <si>
    <t>扩建</t>
  </si>
  <si>
    <t>2024.05.15</t>
  </si>
  <si>
    <t>2024.10.15</t>
  </si>
  <si>
    <t>财政补助资金352.155万元，分别为铁果门，岱狱殿，邬家沙梁壮大村集体经济资金各50万，唐家会壮大村集体经济资金202.155万。唐家会村自筹164万。
  项目财政补助资金用于新购11台套游乐设备项目（352.155万）；自筹资金用于户外沙滩越野车17辆体验项目（20万）；10亩亲子农场户外体验项目（25万）；12辆自行车运动项目（6万）；骆驼1个马匹2匹马车1套10万，机器人、乐吧车、微宿等小型设备（45万）；场地硬化、设备基础、围栏、挡墙、电气照明及二类费用等（58万元）。</t>
  </si>
  <si>
    <t>游乐设备采购价</t>
  </si>
  <si>
    <t>新增就业岗12个，项目年收益率6%，用于4村特困人群救助和公益事业建设。</t>
  </si>
  <si>
    <t>就业务工收益分红</t>
  </si>
  <si>
    <t>河曲县文化和旅游局</t>
  </si>
  <si>
    <t>南元村、北元村、唐家会村、岱嶽殿村、沙畔村、大东梁村6村</t>
  </si>
  <si>
    <t>西口镇2024年发展壮大村集体经济项目（光伏）</t>
  </si>
  <si>
    <t>发展壮大村集体经济项目。
6个村共59.9778万元建设光伏发电，每村25千瓦，总共150千瓦。</t>
  </si>
  <si>
    <t>10万元/村</t>
  </si>
  <si>
    <t>新增就业岗6个，光伏收益用于壮大村集体经济。</t>
  </si>
  <si>
    <t>新型农村集体经济发展项目</t>
  </si>
  <si>
    <t>刘家塔镇</t>
  </si>
  <si>
    <t>路铺、黄尾、崔家第一、冯家庄4村</t>
  </si>
  <si>
    <t>刘家塔镇2024年支持发展新型农村集体经济项目（养殖+光伏）</t>
  </si>
  <si>
    <t>刘家塔镇阳尔塔村</t>
  </si>
  <si>
    <t>2024.
10.30</t>
  </si>
  <si>
    <t>河曲县刘家塔镇人民政府</t>
  </si>
  <si>
    <t>支持发展新型农村集体经济项目。
由路铺、黄尾、崔家第一、冯家庄4村的村集体股份经济合作社联合成立公司，租用腾飞皓月有限公司设施农业用地6亩，在阳尔塔村投资229.4万元新建3个45*8米的养殖棚，购置完备的养殖配套设施，养殖场建成后租赁给养殖企业河曲县腾飞皓月养殖有限公司进行肉兔养殖；同时投资89.3万元在养殖棚上方建设200Kw光伏</t>
  </si>
  <si>
    <t>79.675万元/村</t>
  </si>
  <si>
    <t>每村发展壮大村集体经济5万元以上</t>
  </si>
  <si>
    <t>带动生产、收益分红、就业务工</t>
  </si>
  <si>
    <t>河曲县农业农村和水利局
河曲县发改工信和科技商务局</t>
  </si>
  <si>
    <t>刘家塔镇13个行政村</t>
  </si>
  <si>
    <t>刘家塔镇2024年农村供水水质提升项目</t>
  </si>
  <si>
    <t>维修养护农村供水设施老旧管网、更换供水管件、深井维修、更换损坏阀门井井盖等，严格监管工程实施，特别检点工程的后续管护、质保、维修记录等。</t>
  </si>
  <si>
    <t>按照实际发生费用补贴</t>
  </si>
  <si>
    <t>提升水量保障水平</t>
  </si>
  <si>
    <t>种植业基地</t>
  </si>
  <si>
    <t>旧县镇</t>
  </si>
  <si>
    <t>杨家窊村、上炭水村、杨家沟村、纸房沟村、大王家墕村、沙万村</t>
  </si>
  <si>
    <t>旧县镇2024年一乡一业特色红葱基地奖补项目</t>
  </si>
  <si>
    <t>河曲县旧县镇杨家窊村、上炭水村、杨家沟村、纸房沟村、大王家墕村、沙万村</t>
  </si>
  <si>
    <t>2024.03.01</t>
  </si>
  <si>
    <t>2024.08.31</t>
  </si>
  <si>
    <t>河曲县旧县镇人民政府</t>
  </si>
  <si>
    <t>镇政府牵头组织，由杨家窊、上炭水等村集体股份经济合作社组织农户种植，建设特色红葱种植基地6567.1亩（其中
非矿区2362.85.1亩，矿区4204.25亩），育苗1761.77亩（其中非矿区870.6亩，矿区891.17亩），受益范围为农户。</t>
  </si>
  <si>
    <t>非矿区红葱种植补贴800元/亩，育苗补贴1000元/亩；矿区红葱种植补贴400元/亩，育苗补贴500元/亩</t>
  </si>
  <si>
    <t>发展特色种植产业，户均增收3000元，稳定脱贫成效</t>
  </si>
  <si>
    <t>沙泉镇</t>
  </si>
  <si>
    <t>翟家窊村
前红崖村
东新尧村</t>
  </si>
  <si>
    <t>沙泉镇2024年红葱产业奖补项目</t>
  </si>
  <si>
    <t>2024.3.10</t>
  </si>
  <si>
    <t>河曲县沙泉镇人民政府</t>
  </si>
  <si>
    <t>“千万工程”乡村优势特色产业。
翟家窊村、前红崖村、东新尧村等村种植一年生红葱453.344亩</t>
  </si>
  <si>
    <t>一年生红葱1000元/亩</t>
  </si>
  <si>
    <t>人均可增收0.02万元</t>
  </si>
  <si>
    <t>沙泉镇26个行政村</t>
  </si>
  <si>
    <t>沙泉镇2024年农村供水水质提升项目</t>
  </si>
  <si>
    <t>沙泉镇26个行政村51个村组</t>
  </si>
  <si>
    <t>26个行政村51个村组饮水设施工程维修</t>
  </si>
  <si>
    <t>实现沙泉镇农村安全饮水全面提质增效</t>
  </si>
  <si>
    <t>沙泉镇24个行政村</t>
  </si>
  <si>
    <t>沙泉镇2024年农业产业种植奖补项目</t>
  </si>
  <si>
    <t>沙泉镇人民政府</t>
  </si>
  <si>
    <t>“千万工程”乡村优势特色产业。
由村集体股份经济合作社组织农户、家庭农场、合作社、企业等经营主体。
1.经营主体单一种植大豆1亩以上100亩以下的，种植面积1603.51亩，经营主体单一种植大豆100亩以上的，种植面积313.31亩；
2.经营主体单一种植油料，种植面积2333.87亩。</t>
  </si>
  <si>
    <t>1.单一种植大豆（1-100亩）100元/亩，单一种植大豆（100亩以上）220元/亩；
2.油料作物200元/亩；</t>
  </si>
  <si>
    <t>人均增收200元</t>
  </si>
  <si>
    <t>沙泉镇14个行政村</t>
  </si>
  <si>
    <t>沙泉镇2024年黍米种植产业奖补项目</t>
  </si>
  <si>
    <t>沙泉镇石墕村、寨坡、阴塔、神树咀、南天窊、新尧、李家沟、铺上、书石也、前红崖、泥彩、大尾塔、金家沟、赵家沟14个行政村</t>
  </si>
  <si>
    <t>“千万工程”乡村优势特色产业。
对全镇种植黍米的经营主体和个人给予按照320元/亩补贴，共4700.97亩。</t>
  </si>
  <si>
    <t>320元/亩</t>
  </si>
  <si>
    <t>亩均增收500元</t>
  </si>
  <si>
    <t>鹿固乡</t>
  </si>
  <si>
    <t>鹿固乡鹿南墕村、石仁村、杨桥洼村、后川村等19村</t>
  </si>
  <si>
    <t>鹿固乡2024年富硒谷子产业奖补项目</t>
  </si>
  <si>
    <t>河曲县鹿固乡人民政府</t>
  </si>
  <si>
    <t>“千万工程”乡村优势特色产业。
鹿固乡一乡一业项目。由村集体股份经济合作社组织农户种植，建设富硒谷子种植基地11216亩,亩受益范围为农户。</t>
  </si>
  <si>
    <t>富硒谷子每亩补助不高于450元/亩</t>
  </si>
  <si>
    <t>通过发展富硒谷子种植业，形成种植产业规模，农户年人均收入增加500元以上</t>
  </si>
  <si>
    <t>沙坪乡</t>
  </si>
  <si>
    <t>武家庄村
深也村
西山村</t>
  </si>
  <si>
    <t>沙坪乡2024年蓖麻养蚕奖补项目</t>
  </si>
  <si>
    <t>河曲县沙坪乡武家庄村、深也村、西山村</t>
  </si>
  <si>
    <t>2024.07.31</t>
  </si>
  <si>
    <t>河曲县沙坪乡人民政府</t>
  </si>
  <si>
    <r>
      <rPr>
        <b/>
        <sz val="8"/>
        <rFont val="宋体"/>
        <charset val="134"/>
      </rPr>
      <t>“千万工程”乡村优势特色产业。</t>
    </r>
    <r>
      <rPr>
        <sz val="8"/>
        <rFont val="宋体"/>
        <charset val="134"/>
      </rPr>
      <t xml:space="preserve">
由村集体股份经济合作社组织农户种植，建设蓖麻种植基地种植蓖麻177.3亩，养蚕177.3盒。</t>
    </r>
  </si>
  <si>
    <t>500元/亩</t>
  </si>
  <si>
    <t>年人均增收600元</t>
  </si>
  <si>
    <t>带动生产，帮助产销对接</t>
  </si>
  <si>
    <t>沙坪乡12个行政村</t>
  </si>
  <si>
    <t>沙坪乡2024年农村供水水质提升项目</t>
  </si>
  <si>
    <t>2024.3.20</t>
  </si>
  <si>
    <t>2024.12.20</t>
  </si>
  <si>
    <t>对沙坪乡31个村组的农村供水工程出现的问题，进行维修养护。</t>
  </si>
  <si>
    <t>按实际进行</t>
  </si>
  <si>
    <t>提升沙坪乡农村供水保障率、自来水普及率和群众满意度</t>
  </si>
  <si>
    <t>许家坡村、翟家沟村</t>
  </si>
  <si>
    <t>沙坪乡2024年黍米种植产业奖补项目</t>
  </si>
  <si>
    <t>河曲县沙坪乡许家坡村</t>
  </si>
  <si>
    <t>2024.04.20</t>
  </si>
  <si>
    <t>2024.10.30</t>
  </si>
  <si>
    <t>“千万工程”乡村优势特色产业。
由村集体股份经济合作社组织合作社种植黍米482亩。</t>
  </si>
  <si>
    <t>预计脱贫人口每人增收1000元.</t>
  </si>
  <si>
    <t>沙坪村等十村</t>
  </si>
  <si>
    <t>沙坪乡2024年农业产业种植奖补项目</t>
  </si>
  <si>
    <t>沙坪乡人民政府</t>
  </si>
  <si>
    <r>
      <rPr>
        <b/>
        <sz val="8"/>
        <rFont val="宋体"/>
        <charset val="134"/>
      </rPr>
      <t>“千万工程”乡村优势特色产业</t>
    </r>
    <r>
      <rPr>
        <sz val="8"/>
        <rFont val="宋体"/>
        <charset val="134"/>
      </rPr>
      <t>。由村集体股份经济合作社组织农户、合作社种植，种植大豆 336.33亩（其中莲芯硒美公司黄豆166.03亩，220元/亩），油料 6.5亩。</t>
    </r>
  </si>
  <si>
    <t>1.单一种植大豆（1-100亩）100元/亩；2.单一种植大豆（100亩以上）220元/亩；3.油料作物200元/亩。</t>
  </si>
  <si>
    <t>河曲县社梁乡人民政府</t>
  </si>
  <si>
    <t>社梁乡堡宅梁等24村、组</t>
  </si>
  <si>
    <t>社梁乡2024年农村供水水质提升项目</t>
  </si>
  <si>
    <t>社梁乡人民政府</t>
  </si>
  <si>
    <t>全乡24村、组人饮工程维修维护</t>
  </si>
  <si>
    <t>保证安全饮水，提高农户节水意识</t>
  </si>
  <si>
    <t>加工流
通项目</t>
  </si>
  <si>
    <t>加工业</t>
  </si>
  <si>
    <t>社梁乡社梁村等12村</t>
  </si>
  <si>
    <t>社梁乡2024年资产收益项目（防返贫帮扶）</t>
  </si>
  <si>
    <t>2024.9.30</t>
  </si>
  <si>
    <t>全乡新识别未消除风险防返贫监测户27户63人产业资金63万元，乡政府与山西莲芯硒美农业科技开发有限公司合作，按照兜底分红（6%以上）+务工就业+订单收购（保护价收购）+流转土地等方式，同时约定吸纳就业务工人数、订单收购（保护价收购）农产品数量、流转土地数量和资产保全机制，建立紧密的联农带农利益联结机制，合同期三年。过渡期内，兜底分红收入全部帮扶三类监测对象。</t>
  </si>
  <si>
    <t>10000元/人</t>
  </si>
  <si>
    <t>人均增收600元</t>
  </si>
  <si>
    <t>单寨乡</t>
  </si>
  <si>
    <t>单寨、新林、上打回头、王龙家咀、阳漫梁、马束坪、紫河、前川、沙坡</t>
  </si>
  <si>
    <t>单寨乡2024年黍米种植产业奖补项目</t>
  </si>
  <si>
    <t>单寨乡人民政府</t>
  </si>
  <si>
    <t>“千万工程”乡村优势特色产业。新建黍米种植基地3219亩。</t>
  </si>
  <si>
    <t>可带动脱贫户、监测户实现人均增收300元</t>
  </si>
  <si>
    <t>农村基础设施
（含产业配套基础设施）</t>
  </si>
  <si>
    <t>单寨、新林、上打回头、龙泉沟、王龙家咀、阳漫梁、红崖峁、马束坪、瓦窑坡、高家寨、紫河、胡家坪、前川、星佐、沙坡、夺印</t>
  </si>
  <si>
    <t>单寨乡2024年农村供水水质提升项目</t>
  </si>
  <si>
    <t>单寨乡16村</t>
  </si>
  <si>
    <t>对单寨乡16个村的农村供水工程出现问题，进行小型维修养护</t>
  </si>
  <si>
    <t>提升单寨乡农村供水保障率、自来水普及率和群众满意度。</t>
  </si>
  <si>
    <t>人居环境整治</t>
  </si>
  <si>
    <t>村容村貌提升</t>
  </si>
  <si>
    <t>土沟乡</t>
  </si>
  <si>
    <t>土沟村等11个行政村</t>
  </si>
  <si>
    <t>土沟乡2024年农村人居环境整治项目</t>
  </si>
  <si>
    <t>2024.3.25</t>
  </si>
  <si>
    <t>河曲县土沟乡人民政府</t>
  </si>
  <si>
    <r>
      <rPr>
        <b/>
        <sz val="8"/>
        <rFont val="宋体"/>
        <charset val="134"/>
      </rPr>
      <t>“千万工程”</t>
    </r>
    <r>
      <rPr>
        <sz val="8"/>
        <rFont val="宋体"/>
        <charset val="134"/>
      </rPr>
      <t xml:space="preserve">
1.对5个贫困村村庄人居环境整治，村内主干道环境卫生整治清理杂草1500米，清理土堆200方，秸秆垃圾清运3500方，清理排水1000米，处理墙壁污渍乱贴乱画1000平米。投资40万元。
2.c对黑豆洼、东上庄、村沟、潘家山、榆立坪、横梁会6个非贫困村对村民居住环境整治，秸秆垃圾清运3000方，村内主要道路和户道修补2500平米，清理排水1200米。投资60万元。</t>
    </r>
  </si>
  <si>
    <t>全面提升人居环境整治成效，宜居宜业的乡村</t>
  </si>
  <si>
    <t>西口镇等11个乡镇</t>
  </si>
  <si>
    <t>170村</t>
  </si>
  <si>
    <t>河曲县2024年特色种植特惠补贴项目</t>
  </si>
  <si>
    <t>河曲县</t>
  </si>
  <si>
    <t>河曲县农业产业发展中心</t>
  </si>
  <si>
    <t>“千万工程”乡村优势特色产业。
对全县脱贫户或监测户种植的杂粮、马铃薯进行补贴。补贴杂粮68805.03亩、马铃薯11159.81亩，共计79964.84亩。</t>
  </si>
  <si>
    <t>杂粮25元/亩，马铃薯50元/亩</t>
  </si>
  <si>
    <t>激发脱贫户自主发展产业的动力，受益脱贫人口每人增收200元以上。</t>
  </si>
  <si>
    <t>河曲县2024年种植业奖补项目</t>
  </si>
  <si>
    <t>河曲县11乡镇183个村</t>
  </si>
  <si>
    <t>“千万工程”乡村优势特色产业。
1.对全县粮食作物种植面积500亩以上的种粮主体（包括农民专业合作社、家庭农场、种粮大户），给予种植主体复合肥料补贴，补贴11121.32亩，资金111.2132万元；
2.完成集中连片种植谷子（富硒、有机）、马铃薯（夏土豆）1000亩以上的种植主体，给予补贴，补贴3000亩，资金78万元；
3.对收购本县产海红果的海红果加工企业，给予每斤0.2元的收购补贴，预计收购33.5176万斤，资金13.407万元。
4.企业、合作社、农户购买红葱种植开沟机、起垄机、起葱机等新型专用农机设备的，给予购机总价50%补贴。预计补贴10.615万元；
5.农机购置累加补贴，从事农业生产的个人和农业生产社会经营组织，购买微耕机、小粒种子播种机、免耕播种机、根茎作物播种机、铺膜播种机、谷物收获机械、玉米收获机械、薯类收获机、打（压）捆机、秸秆粉碎还田机、饲料（草）加工机械设备、残膜回收机。以上机具除享受国补资金外，再按国补资金的40%进行县级累加补贴。计划补贴130台，补贴金额23.8732万元。
6.新建农产品产地仓储保鲜设施果蔬保鲜库1处，计划补贴5.071万元。
7.维修改造升级春秋季蔬菜生产全钢架结构大棚，每亩补助0.3万元，共计补助4.5万元。
8.对符合条件家庭农场进行补贴，预计补贴17个，资金85万元。</t>
  </si>
  <si>
    <t xml:space="preserve">1.粮食作物100元/亩；
2.集中连片260元/亩；
3.海红果收购0.2元/斤；
4.补贴购机总价50%；
5.国补资金的40%；
6.投资的20%；
7.每亩补贴0.3万元；
8.每个家庭农场补助5万元。
</t>
  </si>
  <si>
    <t>通过种植补贴，激发农户、企业种植积极性，壮大种植产业发展，带动农户增收。</t>
  </si>
  <si>
    <t>就业项目</t>
  </si>
  <si>
    <t>务工补助</t>
  </si>
  <si>
    <t>劳务补助</t>
  </si>
  <si>
    <t>183村</t>
  </si>
  <si>
    <t>河曲县2024年脱贫劳动力外出务工就业和帮扶车间务工就业稳岗补助项目</t>
  </si>
  <si>
    <t>11个乡镇</t>
  </si>
  <si>
    <t>2024.6.1</t>
  </si>
  <si>
    <t>2024年12月20日</t>
  </si>
  <si>
    <t>河曲县民生保障服务中心</t>
  </si>
  <si>
    <t>脱贫劳动力外出务工就业和帮扶车间务工就业稳岗补助672万元。</t>
  </si>
  <si>
    <t>稳岗补助1200元/人；就业帮扶公益
岗位补助940元/人
/月</t>
  </si>
  <si>
    <t>有效促进脱贫劳动力稳岗就业，人均增收1200元/人。</t>
  </si>
  <si>
    <t>河曲县民政
和人力资源
社会保障局</t>
  </si>
  <si>
    <t>金融保险配套项目</t>
  </si>
  <si>
    <t>小额贷款风险补偿金</t>
  </si>
  <si>
    <t>183个村</t>
  </si>
  <si>
    <t>河曲县2024年小额贷款风险补偿金项目</t>
  </si>
  <si>
    <t>2024.9.15</t>
  </si>
  <si>
    <t>河曲县乡村振兴发展中心</t>
  </si>
  <si>
    <t>投入河曲县农村商业银行风险补偿金348万元</t>
  </si>
  <si>
    <t>348万元</t>
  </si>
  <si>
    <t>贷款及时发入率超过95%，坏账损失率≤10%</t>
  </si>
  <si>
    <t>杨家窊村、河畔村、上碳水村</t>
  </si>
  <si>
    <t>旧县镇2024年资产收益帮扶项目（防返贫帮扶）</t>
  </si>
  <si>
    <t>2024.10.25</t>
  </si>
  <si>
    <t>2024.12.10</t>
  </si>
  <si>
    <t>镇政府与河曲县瑞福园牧业有限公司合作，按照兜底分红（6%以上）+务工就业等方式，同时约定资产保全机制，建立紧密的联农带农利益联结机制，合同期三年。兜底分红收入帮扶未消除风险的3户7人监测对象。</t>
  </si>
  <si>
    <t>20000元/人</t>
  </si>
  <si>
    <t>人均增收1200元，消除风险</t>
  </si>
  <si>
    <t>榆立坪
横梁会
村沟
后下庄</t>
  </si>
  <si>
    <t>土沟乡2024年户用光伏帮扶项目（防返贫帮扶第二批）</t>
  </si>
  <si>
    <t>到户资金。新识别未消除风险监测户4户建设户用光伏电站，每户5千瓦。</t>
  </si>
  <si>
    <t>1.95万元/户</t>
  </si>
  <si>
    <t>农村基础
设施</t>
  </si>
  <si>
    <t>农村供水保障
设施建设</t>
  </si>
  <si>
    <t>路铺村</t>
  </si>
  <si>
    <t>河曲县2024年农村供水第2批水质提升项目</t>
  </si>
  <si>
    <t>刘家塔镇路铺村</t>
  </si>
  <si>
    <t>2024年
10月份</t>
  </si>
  <si>
    <t>2024年11月30日</t>
  </si>
  <si>
    <t>河曲县水利综合服务中心</t>
  </si>
  <si>
    <t>在路铺村全面改造村内2寸供水管道2861米，1.5寸支管道779米，1寸支管道875米，新建阀门井39座，采购并安装智能水表80套等。</t>
  </si>
  <si>
    <t>按施工合同标准</t>
  </si>
  <si>
    <t>全面提升农村供水工程运行管理水平，保障农村供水工程持续稳定发挥效益，助力推进乡村振兴建设。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</si>
</sst>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yyyy&quot;年&quot;m&quot;月&quot;d&quot;日&quot;;@"/>
  </numFmts>
  <fonts count="37">
    <font>
      <sz val="11"/>
      <color theme="1"/>
      <name val="宋体"/>
      <charset val="134"/>
      <scheme val="minor"/>
    </font>
    <font>
      <sz val="14"/>
      <name val="黑体"/>
      <charset val="134"/>
    </font>
    <font>
      <sz val="11"/>
      <name val="宋体"/>
      <charset val="134"/>
      <scheme val="minor"/>
    </font>
    <font>
      <b/>
      <sz val="10"/>
      <name val="楷体_GB2312"/>
      <charset val="134"/>
    </font>
    <font>
      <sz val="8"/>
      <name val="宋体"/>
      <charset val="134"/>
    </font>
    <font>
      <b/>
      <sz val="8"/>
      <name val="宋体"/>
      <charset val="134"/>
    </font>
    <font>
      <sz val="8"/>
      <name val="宋体"/>
      <charset val="134"/>
      <scheme val="minor"/>
    </font>
    <font>
      <sz val="20"/>
      <name val="方正小标宋简体"/>
      <charset val="134"/>
    </font>
    <font>
      <sz val="8"/>
      <color theme="1"/>
      <name val="宋体"/>
      <charset val="134"/>
    </font>
    <font>
      <sz val="11"/>
      <color theme="1"/>
      <name val="楷体_GB2312"/>
      <charset val="134"/>
    </font>
    <font>
      <sz val="9"/>
      <color theme="1"/>
      <name val="宋体"/>
      <charset val="134"/>
    </font>
    <font>
      <sz val="14"/>
      <color theme="1"/>
      <name val="黑体"/>
      <charset val="134"/>
    </font>
    <font>
      <sz val="18"/>
      <color theme="1"/>
      <name val="方正小标宋简体"/>
      <charset val="134"/>
    </font>
    <font>
      <sz val="11"/>
      <color theme="1"/>
      <name val="方正小标宋简体"/>
      <charset val="134"/>
    </font>
    <font>
      <sz val="12"/>
      <color theme="1"/>
      <name val="楷体_GB2312"/>
      <charset val="134"/>
    </font>
    <font>
      <b/>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cellStyleXfs>
  <cellXfs count="6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Alignment="1">
      <alignment horizontal="left" vertical="center"/>
    </xf>
    <xf numFmtId="0" fontId="1" fillId="0" borderId="0" xfId="0" applyFont="1" applyFill="1" applyBorder="1" applyAlignment="1">
      <alignment horizontal="center" vertical="center" wrapText="1"/>
    </xf>
    <xf numFmtId="0" fontId="7" fillId="0" borderId="0" xfId="0" applyFont="1" applyFill="1" applyAlignment="1">
      <alignment horizontal="center" vertical="center"/>
    </xf>
    <xf numFmtId="0" fontId="3"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shrinkToFit="1"/>
    </xf>
    <xf numFmtId="1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xf>
    <xf numFmtId="0" fontId="15" fillId="0" borderId="6" xfId="0" applyFont="1" applyBorder="1" applyAlignment="1">
      <alignment horizontal="center" vertical="center"/>
    </xf>
    <xf numFmtId="0" fontId="10" fillId="0" borderId="1" xfId="0" applyFont="1" applyBorder="1">
      <alignment vertical="center"/>
    </xf>
    <xf numFmtId="0" fontId="15" fillId="0" borderId="1" xfId="0" applyFont="1" applyBorder="1" applyAlignment="1">
      <alignment horizontal="justify" vertical="center" wrapText="1"/>
    </xf>
    <xf numFmtId="0" fontId="10" fillId="0" borderId="1" xfId="0" applyFont="1" applyBorder="1" applyAlignment="1">
      <alignment horizontal="center" vertical="center"/>
    </xf>
    <xf numFmtId="0" fontId="10" fillId="0" borderId="1" xfId="0" applyFont="1" applyBorder="1" applyAlignment="1">
      <alignment horizontal="justify" vertical="center" wrapText="1"/>
    </xf>
    <xf numFmtId="0"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6" fillId="0" borderId="8"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9" fillId="0" borderId="0" xfId="0" applyFont="1" applyBorder="1" applyAlignment="1">
      <alignment horizontal="right" vertical="center"/>
    </xf>
    <xf numFmtId="0" fontId="10" fillId="0" borderId="6" xfId="0" applyFont="1" applyBorder="1">
      <alignment vertical="center"/>
    </xf>
    <xf numFmtId="0" fontId="16"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WeChat%20Files\wxid_9agsm7cm591c22\FileStorage\File\2024-11\10.30&#21360;&#21457;2024&#24180;&#39033;&#30446;&#24211;&#25311;&#35843;&#25972;&#32479;&#35745;&#34920;9.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
      <sheetName val="1.核减"/>
      <sheetName val="2.增加"/>
      <sheetName val="3.新增项目"/>
      <sheetName val="4.调整后"/>
      <sheetName val="10.31"/>
      <sheetName val="10.31 (2)"/>
      <sheetName val="资金不变"/>
      <sheetName val="资金变化"/>
    </sheetNames>
    <sheetDataSet>
      <sheetData sheetId="0"/>
      <sheetData sheetId="1"/>
      <sheetData sheetId="2"/>
      <sheetData sheetId="3"/>
      <sheetData sheetId="4"/>
      <sheetData sheetId="5">
        <row r="9">
          <cell r="G9" t="str">
            <v>西口镇铁果门村2024年春秋大棚塑料膜更换工程</v>
          </cell>
          <cell r="H9" t="str">
            <v>改建</v>
          </cell>
          <cell r="I9" t="str">
            <v>铁果门村</v>
          </cell>
          <cell r="J9" t="str">
            <v>2024.03.20</v>
          </cell>
          <cell r="K9" t="str">
            <v>2月份开始实施</v>
          </cell>
          <cell r="L9" t="str">
            <v>2024.07.30</v>
          </cell>
          <cell r="M9" t="str">
            <v>河曲县西口镇人民政府</v>
          </cell>
          <cell r="N9" t="str">
            <v>“千万工程”乡村优势特色产业。
更换76亩春秋大棚塑料膜等。</v>
          </cell>
          <cell r="O9" t="str">
            <v>补助标准3000元/亩</v>
          </cell>
          <cell r="P9">
            <v>22.8</v>
          </cell>
          <cell r="Q9">
            <v>22.8</v>
          </cell>
        </row>
        <row r="9">
          <cell r="V9">
            <v>22.8</v>
          </cell>
        </row>
        <row r="9">
          <cell r="X9" t="str">
            <v>县级资金</v>
          </cell>
        </row>
        <row r="10">
          <cell r="G10" t="str">
            <v>西口镇2024年庭院经济奖补项目</v>
          </cell>
          <cell r="H10" t="str">
            <v>新建</v>
          </cell>
          <cell r="I10" t="str">
            <v>西口镇人民政府</v>
          </cell>
          <cell r="J10" t="str">
            <v>2024.04.01</v>
          </cell>
          <cell r="K10" t="str">
            <v>6月中期验收</v>
          </cell>
          <cell r="L10" t="str">
            <v>2024.10.31</v>
          </cell>
          <cell r="M10" t="str">
            <v>河曲县西口镇人民政府</v>
          </cell>
          <cell r="N10" t="str">
            <v>“千万工程”乡村优势特色产业。
通过自主创业、龙头带动、互助代管、股份合作等模式，发展庭院经济，力争户均庭院经济收入达到5000元以上。采取以奖代补方式，对发展庭院经济的150户脱贫户、监测户给予最高2000元/户的奖补支持。</v>
          </cell>
          <cell r="O10" t="str">
            <v>每户补助不超过2000元</v>
          </cell>
          <cell r="P10">
            <v>30</v>
          </cell>
          <cell r="Q10">
            <v>30</v>
          </cell>
        </row>
        <row r="10">
          <cell r="T10">
            <v>30</v>
          </cell>
        </row>
        <row r="10">
          <cell r="X10" t="str">
            <v>省级资金</v>
          </cell>
        </row>
        <row r="11">
          <cell r="G11" t="str">
            <v>西口镇2024年红葱产业奖补项目</v>
          </cell>
          <cell r="H11" t="str">
            <v>新建</v>
          </cell>
          <cell r="I11" t="str">
            <v>科村村
岱嶽殿村
邬家沙梁村蚰蜒峁村</v>
          </cell>
          <cell r="J11" t="str">
            <v>2024.04.01</v>
          </cell>
          <cell r="K11" t="str">
            <v>4月实施，7月验收，11月支付</v>
          </cell>
          <cell r="L11" t="str">
            <v>2024.11.30</v>
          </cell>
          <cell r="M11" t="str">
            <v>河曲县西口镇人民政府</v>
          </cell>
          <cell r="N11" t="str">
            <v>“千万工程”乡村优势特色产业。
西口镇科村、岱嶽殿村、邬家沙梁村、蚰蜒峁村，4村脱贫户及监测户共种植红葱233.47亩，一般农户共种植红葱两年生共971.72亩；一年生共109.9亩， 共种植红葱1315.09亩。</v>
          </cell>
          <cell r="O11" t="str">
            <v>脱贫户及三类户800元/亩，一般农户400元/亩。一年生1000元/亩。</v>
          </cell>
          <cell r="P11">
            <v>68.5364</v>
          </cell>
          <cell r="Q11">
            <v>68.5364</v>
          </cell>
        </row>
        <row r="11">
          <cell r="T11">
            <v>68.5364</v>
          </cell>
        </row>
        <row r="11">
          <cell r="X11" t="str">
            <v>省级资金</v>
          </cell>
        </row>
        <row r="12">
          <cell r="G12" t="str">
            <v>西口镇2024年西瓜香瓜产业奖补项目</v>
          </cell>
          <cell r="H12" t="str">
            <v>新建</v>
          </cell>
          <cell r="I12" t="str">
            <v>西口镇人民政府</v>
          </cell>
          <cell r="J12" t="str">
            <v>2024.04.01</v>
          </cell>
          <cell r="K12" t="str">
            <v>4月实施，7月验收，11月支付</v>
          </cell>
          <cell r="L12" t="str">
            <v>2024.11.30</v>
          </cell>
          <cell r="M12" t="str">
            <v>河曲县西口镇人民政府</v>
          </cell>
          <cell r="N12" t="str">
            <v>种植西瓜664.33亩、香瓜26.6亩，共种植690.93亩。</v>
          </cell>
          <cell r="O12" t="str">
            <v>每亩补贴320元</v>
          </cell>
          <cell r="P12">
            <v>22.10976</v>
          </cell>
          <cell r="Q12">
            <v>22.10976</v>
          </cell>
          <cell r="R12">
            <v>22.10976</v>
          </cell>
        </row>
        <row r="12">
          <cell r="X12" t="str">
            <v>中央资金</v>
          </cell>
        </row>
        <row r="13">
          <cell r="G13" t="str">
            <v>西口镇唐家会村2024年春秋大棚配套设施建设项目</v>
          </cell>
          <cell r="H13" t="str">
            <v>新建</v>
          </cell>
          <cell r="I13" t="str">
            <v>唐家会</v>
          </cell>
          <cell r="J13" t="str">
            <v>2024.05.01</v>
          </cell>
          <cell r="K13" t="str">
            <v>7月底前完成项目计划的70%</v>
          </cell>
          <cell r="L13" t="str">
            <v>2024.08.30</v>
          </cell>
          <cell r="M13" t="str">
            <v>河曲县西口镇人民政府</v>
          </cell>
          <cell r="N13" t="str">
            <v>“千万工程”乡村优势特色产业。
100个大棚内铺设4寸PE主管道850米投资6.5万元。支管直径2寸PE管道11500米投资36万元。管道配套管件投资5万元。配套检查井50座投资9万元，造价咨询费0.4万元。</v>
          </cell>
          <cell r="O13" t="str">
            <v>5900元/座</v>
          </cell>
          <cell r="P13">
            <v>56.9</v>
          </cell>
          <cell r="Q13">
            <v>56.9</v>
          </cell>
          <cell r="R13">
            <v>56.9</v>
          </cell>
        </row>
        <row r="13">
          <cell r="X13" t="str">
            <v>中央资金</v>
          </cell>
        </row>
        <row r="14">
          <cell r="G14" t="str">
            <v>西口镇2024年农村人居环境整治项目</v>
          </cell>
          <cell r="H14" t="str">
            <v>新建</v>
          </cell>
          <cell r="I14" t="str">
            <v>西口镇人民政府</v>
          </cell>
          <cell r="J14" t="str">
            <v>2024.04.01</v>
          </cell>
          <cell r="K14" t="str">
            <v>4月实施，10月31日前验收，11月支付，12月备案</v>
          </cell>
          <cell r="L14" t="str">
            <v>2024.10.31</v>
          </cell>
          <cell r="M14" t="str">
            <v>河曲县西口镇人民政府</v>
          </cell>
          <cell r="N14" t="str">
            <v>“千万工程”
一、对全镇12村主街巷、田间地头等重点区域垃圾进行清理，整治乱搭乱建、乱堆乱放、乱扔乱倒问题120处，需清理垃圾800吨，资金30万元。
二、非脱贫村人居环境整治项目70万，具体内容1.铁果门村修补2处硬化路300米，清理美化垃圾坡2处1100平方米。
2.岱嶽殿村道路硬化320平方米，修补残垣断壁100平方米。3.大东梁村修补7处硬化路2580米，修补围栏墙615米。
4.科村修补硬化路1050米，清理美化垃圾坡27500平方米。
5.焦尾城村修补官路壕破损段650平方米，清理美化垃圾堆放点及垃圾坡2370平方米。
6.邬家沙梁村对村戏场硬化1250平方米，修补残垣断壁228平方米。
7.蚰蜒峁村残垣断壁修复300平方米。</v>
          </cell>
          <cell r="O14" t="str">
            <v>按合同执行</v>
          </cell>
          <cell r="P14">
            <v>100</v>
          </cell>
          <cell r="Q14">
            <v>100</v>
          </cell>
        </row>
        <row r="14">
          <cell r="V14">
            <v>100</v>
          </cell>
          <cell r="W14">
            <v>0</v>
          </cell>
          <cell r="X14" t="str">
            <v>县级资金</v>
          </cell>
        </row>
        <row r="15">
          <cell r="G15" t="str">
            <v>西口镇2024年户用光伏帮扶项目（防返贫帮扶）</v>
          </cell>
          <cell r="H15" t="str">
            <v>新建</v>
          </cell>
          <cell r="I15" t="str">
            <v>南元村
北元村
大东梁村
焦尾城村
科村村
沙畔村
坪泉村</v>
          </cell>
          <cell r="J15" t="str">
            <v>2024.03.25</v>
          </cell>
          <cell r="K15" t="str">
            <v>3月实施，4月验收</v>
          </cell>
          <cell r="L15" t="str">
            <v>2024.05.01</v>
          </cell>
          <cell r="M15" t="str">
            <v>河曲县西口镇人民政府</v>
          </cell>
          <cell r="N15" t="str">
            <v>到户资金。
23户未消除风险的监测户，每户申请1.8万元建设户用光伏。每户5千瓦。</v>
          </cell>
          <cell r="O15" t="str">
            <v>1.8万元/户</v>
          </cell>
          <cell r="P15">
            <v>41.3627</v>
          </cell>
          <cell r="Q15">
            <v>41.3627</v>
          </cell>
          <cell r="R15">
            <v>26.9627</v>
          </cell>
        </row>
        <row r="15">
          <cell r="T15">
            <v>14.4</v>
          </cell>
        </row>
        <row r="15">
          <cell r="X15" t="str">
            <v>中央资金26.9627万元，省级资金14.4万元</v>
          </cell>
        </row>
        <row r="16">
          <cell r="G16" t="str">
            <v>西口镇2024年资产收益帮扶项目（防返贫帮扶）</v>
          </cell>
          <cell r="H16" t="str">
            <v>新建</v>
          </cell>
          <cell r="I16" t="str">
            <v>南元村
北元村
坪泉村
焦尾城
邬家沙梁村蚰蜒峁村
唐家会村
岱嶽殿村
科村村</v>
          </cell>
          <cell r="J16" t="str">
            <v>2024.03.20</v>
          </cell>
          <cell r="K16" t="str">
            <v>4月25日前完成资产评估</v>
          </cell>
          <cell r="L16" t="str">
            <v>2024.05.01</v>
          </cell>
          <cell r="M16" t="str">
            <v>河曲县西口镇人民政府</v>
          </cell>
          <cell r="N16" t="str">
            <v>非到户资金。全镇防返贫监测户120户239人，2024年投入产业资金212.6万元，镇政府与河曲县忆乡情旅游发展有限公司合作，按照务工就业+兜底分红（6%以上）等方式，建立紧密的联农带农利益联结机制，合同期不超过2025年12月20日。过渡期内，兜底分红收益全部帮扶三类监测对象。</v>
          </cell>
          <cell r="O16" t="str">
            <v>消除风险监测户8000元 /人，未消除风险监测户10000元/人</v>
          </cell>
          <cell r="P16">
            <v>212.6</v>
          </cell>
          <cell r="Q16">
            <v>212.6</v>
          </cell>
          <cell r="R16">
            <v>212.6</v>
          </cell>
        </row>
        <row r="16">
          <cell r="X16" t="str">
            <v>中央资金</v>
          </cell>
        </row>
        <row r="17">
          <cell r="G17" t="str">
            <v>西口镇2024年易地搬迁后续扶持资产收益帮扶项目</v>
          </cell>
          <cell r="H17" t="str">
            <v>新建</v>
          </cell>
          <cell r="I17" t="str">
            <v>西口镇人民政府</v>
          </cell>
          <cell r="J17" t="str">
            <v>2024.03.20</v>
          </cell>
          <cell r="K17" t="str">
            <v>4月25日前完成资产评估</v>
          </cell>
          <cell r="L17" t="str">
            <v>2024.05.01</v>
          </cell>
          <cell r="M17" t="str">
            <v>河曲县西口镇人民政府</v>
          </cell>
          <cell r="N17" t="str">
            <v>非到户资金。实施资产收益帮扶项目，镇政府与河曲县忆乡情旅游发展有限公司合作，按照务工就业+兜底分红（6%以上）等方式，同时约定吸纳就业务工人数，建立紧密的联农带农利益联结机制，合同期不超过2025年12月20日。过渡期内，兜底分红收入全部帮扶易地搬迁对象中的三类监测对象和防返贫重点人群。</v>
          </cell>
          <cell r="O17" t="str">
            <v>消除风险监测户8000元 /人，未消除风险监测户10000元/人</v>
          </cell>
          <cell r="P17">
            <v>154.6</v>
          </cell>
          <cell r="Q17">
            <v>154.6</v>
          </cell>
          <cell r="R17">
            <v>154.6</v>
          </cell>
        </row>
        <row r="17">
          <cell r="X17" t="str">
            <v>中央资金</v>
          </cell>
        </row>
        <row r="18">
          <cell r="G18" t="str">
            <v>西口镇安置社区2024年“一站式”社区综合服务设施建设项目</v>
          </cell>
          <cell r="H18" t="str">
            <v>维修</v>
          </cell>
          <cell r="I18" t="str">
            <v>幸福社区
滨河社区</v>
          </cell>
          <cell r="J18" t="str">
            <v>2024.03.20</v>
          </cell>
          <cell r="K18" t="str">
            <v>3月份开始实施</v>
          </cell>
          <cell r="L18" t="str">
            <v>2024.06.30</v>
          </cell>
          <cell r="M18" t="str">
            <v>河曲县西口镇人民政府</v>
          </cell>
          <cell r="N18" t="str">
            <v>一、幸福小区
1.公共部分基础设施维修68580元
2.幸福南区地面排污管道更换812880.95元，其中玻纹管1850米135750.95元；做检查井150个280000元；人工开挖回填管沟4625米249500元；恢复管沟原貌5500平方米100690元；其它配套管件46940元。
3.幸福南区充电桩11部70000元。
4.幸福南区3-8号楼下水管道处理75600元。
5.维修暖气阀门及监控系统41347元。
二、滨河小区
1. 16#楼排污管道改造费用13517元。
2.16#楼供水增压设备维修费用12000元。
3.19盏太阳能路灯更换费用25650元。
4.更换小区大门，地下室车库门72792元。
5.充电桩8部60000元</v>
          </cell>
          <cell r="O18" t="str">
            <v>按合同执行</v>
          </cell>
          <cell r="P18">
            <v>124.236695</v>
          </cell>
          <cell r="Q18">
            <v>124.236695</v>
          </cell>
        </row>
        <row r="18">
          <cell r="T18">
            <v>124.236695</v>
          </cell>
        </row>
        <row r="18">
          <cell r="X18" t="str">
            <v>省级资金</v>
          </cell>
        </row>
        <row r="19">
          <cell r="G19" t="str">
            <v>西口镇2024年设施农业培训项目</v>
          </cell>
          <cell r="H19" t="str">
            <v>新建</v>
          </cell>
          <cell r="I19" t="str">
            <v>北元村
唐家会村
焦尾城村</v>
          </cell>
          <cell r="J19" t="str">
            <v>2024.4.1</v>
          </cell>
          <cell r="K19" t="str">
            <v>4月培训一次，8月培训一次</v>
          </cell>
          <cell r="L19" t="str">
            <v>2024.11.30</v>
          </cell>
          <cell r="M19" t="str">
            <v>河曲县西口镇人民政府</v>
          </cell>
          <cell r="N19" t="str">
            <v>对唐家会、北元、焦尾城村设施大棚种植户进行线上培训5场、线下培训2场。</v>
          </cell>
          <cell r="O19" t="str">
            <v>按合同执行</v>
          </cell>
          <cell r="P19">
            <v>10</v>
          </cell>
          <cell r="Q19">
            <v>10</v>
          </cell>
        </row>
        <row r="19">
          <cell r="V19">
            <v>10</v>
          </cell>
        </row>
        <row r="19">
          <cell r="X19" t="str">
            <v>县级资金</v>
          </cell>
        </row>
        <row r="20">
          <cell r="G20" t="str">
            <v>西口镇2024年农村供水水质提升项目</v>
          </cell>
          <cell r="H20" t="str">
            <v>新建</v>
          </cell>
          <cell r="I20" t="str">
            <v>西口镇村</v>
          </cell>
          <cell r="J20" t="str">
            <v>2024.04.01</v>
          </cell>
          <cell r="K20" t="str">
            <v>8月底前验收</v>
          </cell>
          <cell r="L20" t="str">
            <v>2024.11.30</v>
          </cell>
          <cell r="M20" t="str">
            <v>河曲县西口镇人民政府</v>
          </cell>
          <cell r="N20" t="str">
            <v>1.岱狱殿村、焦尾城、沙畔村、坪泉村、北元主管道更换维修11330米村内自来水主管更换、维修（包含路面破除、土方开挖回填及路面恢复硬化等），大东梁分管道维修修建1900米.
2.蚰蜒峁村（庙龙)、科村、焦尾城村深埋加保温350米。
3.大东梁村更换水泵1台、阀门65个、维修水塔盖和安装水塔自控。
4.沙畔村安装水表350块。
备注：焦尾城村、坪泉村、北元村、沙畔村、大东梁村自来水公司仅负责接水口以内，村内管道不负责安装维修。</v>
          </cell>
          <cell r="O20" t="str">
            <v>按合同执行</v>
          </cell>
          <cell r="P20">
            <v>72.42628</v>
          </cell>
          <cell r="Q20">
            <v>72.42628</v>
          </cell>
        </row>
        <row r="20">
          <cell r="V20">
            <v>72.42628</v>
          </cell>
        </row>
        <row r="20">
          <cell r="X20" t="str">
            <v>县级资金</v>
          </cell>
        </row>
        <row r="21">
          <cell r="G21" t="str">
            <v>西口镇2024年农村粪污处理和资源化利用项目</v>
          </cell>
          <cell r="H21" t="str">
            <v>新建</v>
          </cell>
          <cell r="I21" t="str">
            <v>西口镇</v>
          </cell>
          <cell r="J21" t="str">
            <v>2024.08.01</v>
          </cell>
          <cell r="K21" t="str">
            <v>9月15日主体完工</v>
          </cell>
          <cell r="L21" t="str">
            <v>2024.11.30</v>
          </cell>
          <cell r="M21" t="str">
            <v>西口镇人民政府</v>
          </cell>
          <cell r="N21" t="str">
            <v>在西口镇建设粪污固液分离车间、人居粪污污水处理系统土建（沉淀池 3座、缺氧池、接触氧化池、二沉池、消毒池、污泥池各 1座），购粪污固液分离设备2套、禽畜粪污固液分离设备 1套、禽畜粪水处理设备 1套；废气处理设备 1套；地磅1台，车辆5台。粪污处理后作为原料转运到焦尾城有机肥厂，制作有机肥。</v>
          </cell>
          <cell r="O21" t="str">
            <v>补贴建安费</v>
          </cell>
          <cell r="P21">
            <v>575.1432</v>
          </cell>
          <cell r="Q21">
            <v>515.1432</v>
          </cell>
        </row>
        <row r="21">
          <cell r="S21">
            <v>515.1432</v>
          </cell>
        </row>
        <row r="21">
          <cell r="W21">
            <v>60</v>
          </cell>
          <cell r="X21" t="str">
            <v>第2批中央资金</v>
          </cell>
        </row>
        <row r="22">
          <cell r="G22" t="str">
            <v>西口镇2024年易地搬迁安置区“幸福汇”便民市场项目</v>
          </cell>
          <cell r="H22" t="str">
            <v>新建</v>
          </cell>
          <cell r="I22" t="str">
            <v>东兴社区戏场北原赶集市场</v>
          </cell>
          <cell r="J22" t="str">
            <v>2024.8.1</v>
          </cell>
          <cell r="K22" t="str">
            <v>9月15日主体完工</v>
          </cell>
          <cell r="L22" t="str">
            <v>2024.10.30</v>
          </cell>
          <cell r="M22" t="str">
            <v>河曲县西口镇人民政府</v>
          </cell>
          <cell r="N22" t="str">
            <v>新建半封闭市场2400平方米,每平米800元，共计192万元；硬化场地及地面处理2400平米/100元，共计24万元；水电污系统及设施25万，市场内摊位设施、指示标识牌匾等26.1813万。</v>
          </cell>
          <cell r="O22" t="str">
            <v>按采购价补助</v>
          </cell>
          <cell r="P22">
            <v>267.1813</v>
          </cell>
          <cell r="Q22">
            <v>267.1813</v>
          </cell>
        </row>
        <row r="22">
          <cell r="S22">
            <v>267.1813</v>
          </cell>
        </row>
        <row r="22">
          <cell r="W22">
            <v>0</v>
          </cell>
          <cell r="X22" t="str">
            <v>第2批中央资金</v>
          </cell>
        </row>
        <row r="23">
          <cell r="G23" t="str">
            <v>西口镇2024年资产收益帮扶项目二期（防返贫帮扶）</v>
          </cell>
          <cell r="H23" t="str">
            <v>新建</v>
          </cell>
          <cell r="I23" t="str">
            <v>南元村
北元村
坪泉村
焦尾城
邬家沙梁村蚰蜒峁村
唐家会村
岱嶽殿村
科村村</v>
          </cell>
          <cell r="J23" t="str">
            <v>2024.07.20</v>
          </cell>
          <cell r="K23" t="str">
            <v>8月25日前完成资产评估</v>
          </cell>
          <cell r="L23" t="str">
            <v>2024.10.30</v>
          </cell>
          <cell r="M23" t="str">
            <v>河曲县西口镇人民政府</v>
          </cell>
          <cell r="N23" t="str">
            <v>非到户资金。全镇防返贫监测户100户219人，2024年投入产业资金270万元，镇政府与河曲县培中土石方工程有限公司合作，按照务工就业+兜底分红（6%以上）等方式，建立紧密的联农带农利益联结机制，合同期1年。兜底分红收益全部帮扶三类监测对象。</v>
          </cell>
          <cell r="O23" t="str">
            <v>监测户约12400元 /人</v>
          </cell>
          <cell r="P23">
            <v>270</v>
          </cell>
          <cell r="Q23">
            <v>270</v>
          </cell>
        </row>
        <row r="23">
          <cell r="S23">
            <v>270</v>
          </cell>
        </row>
        <row r="23">
          <cell r="W23">
            <v>0</v>
          </cell>
          <cell r="X23" t="str">
            <v>第2批中央资金</v>
          </cell>
        </row>
        <row r="24">
          <cell r="G24" t="str">
            <v>西口镇2024年农业产业种植奖项目</v>
          </cell>
          <cell r="H24" t="str">
            <v>新建</v>
          </cell>
          <cell r="I24" t="str">
            <v>西口镇人民政府</v>
          </cell>
          <cell r="J24" t="str">
            <v>2024.04.20</v>
          </cell>
          <cell r="K24" t="str">
            <v>4月实施，7月验收，11月支付</v>
          </cell>
          <cell r="L24" t="str">
            <v>2024.10.30</v>
          </cell>
          <cell r="M24" t="str">
            <v>河曲县西口镇人民政府</v>
          </cell>
          <cell r="N24" t="str">
            <v>“千万工程”乡村优势特色产业。
由村集体股份经济合作社组织农户种植，种植大豆1789.84亩，油料578.38亩，糯玉米483.4亩。科村大豆121.12亩，油料149.08亩；焦尾城大豆272.2亩，油料156.2亩；坪泉大豆64.2亩，油料5.2亩，糯玉米21亩；北元大豆85.3亩，油料60.7亩，糯玉米292.4亩；南元大豆10亩，油料21.5亩，糯玉米149.9亩；铁果门大豆11亩，油料25亩；唐家会大豆151亩，油料13.4亩；岱嶽殿大豆123.93亩，油料19.32亩，糯玉米3.8亩；邬家沙梁大豆78.1亩，油料27.3亩，糯玉米16.3亩；蚰蜒峁大豆438.8亩，油料23.6亩；沙畔大豆434.19亩，油料76.32亩。</v>
          </cell>
          <cell r="O24" t="str">
            <v>1.单一种植大豆（1-100亩）100元/亩；单一种植大豆（100亩以上）220元/亩；
2.油料作物200元/亩；
3.糯玉米300元/亩。</v>
          </cell>
          <cell r="P24">
            <v>47.928</v>
          </cell>
          <cell r="Q24">
            <v>47.928</v>
          </cell>
        </row>
        <row r="24">
          <cell r="S24">
            <v>47.928</v>
          </cell>
        </row>
        <row r="24">
          <cell r="X24" t="str">
            <v>第2批中央资金</v>
          </cell>
        </row>
        <row r="25">
          <cell r="G25" t="str">
            <v>西口镇2024年唐家会乡村旅游产业提升项目</v>
          </cell>
          <cell r="H25" t="str">
            <v>扩建</v>
          </cell>
          <cell r="I25" t="str">
            <v>唐家会</v>
          </cell>
          <cell r="J25" t="str">
            <v>2024.05.15</v>
          </cell>
          <cell r="K25" t="str">
            <v>8月底前完成项目计划的70%</v>
          </cell>
          <cell r="L25" t="str">
            <v>2024.10.15</v>
          </cell>
          <cell r="M25" t="str">
            <v>西口镇人民政府</v>
          </cell>
          <cell r="N25" t="str">
            <v>财政补助资金352.155万元，分别为铁果门，岱狱殿，邬家沙梁壮大村集体经济资金各50万，唐家会壮大村集体经济资金202.155万。唐家会村自筹164万。
  项目财政补助资金用于新购11台套游乐设备项目（352.155万）；自筹资金用于户外沙滩越野车17辆体验项目（20万）；10亩亲子农场户外体验项目（25万）；12辆自行车运动项目（6万）；骆驼1个马匹2匹马车1套10万，机器人、乐吧车、微宿等小型设备（45万）；场地硬化、设备基础、围栏、挡墙、电气照明及二类费用等（58万元）。</v>
          </cell>
          <cell r="O25" t="str">
            <v>游乐设备采购价</v>
          </cell>
          <cell r="P25">
            <v>516.155</v>
          </cell>
          <cell r="Q25">
            <v>352.155</v>
          </cell>
        </row>
        <row r="25">
          <cell r="U25">
            <v>105.8934</v>
          </cell>
          <cell r="V25">
            <v>246.2616</v>
          </cell>
          <cell r="W25">
            <v>164</v>
          </cell>
          <cell r="X25" t="str">
            <v>市级资金105.8934万元，县级资金246.2616万元</v>
          </cell>
        </row>
        <row r="26">
          <cell r="G26" t="str">
            <v>西口镇2024年发展壮大村集体经济项目（光伏）</v>
          </cell>
          <cell r="H26" t="str">
            <v>新建</v>
          </cell>
          <cell r="I26" t="str">
            <v>南元村、北元村、唐家会村、岱嶽殿村、沙畔村、大东梁村6村</v>
          </cell>
          <cell r="J26" t="str">
            <v>2024.05.15</v>
          </cell>
          <cell r="K26" t="str">
            <v>8月底前完成项目计划的70%</v>
          </cell>
          <cell r="L26" t="str">
            <v>2024.10.15</v>
          </cell>
          <cell r="M26" t="str">
            <v>西口镇人民政府</v>
          </cell>
          <cell r="N26" t="str">
            <v>发展壮大村集体经济项目。
6个村共59.9778万元建设光伏发电，每村25千瓦，总共150千瓦。</v>
          </cell>
          <cell r="O26" t="str">
            <v>10万元/村</v>
          </cell>
          <cell r="P26">
            <v>59.9778</v>
          </cell>
          <cell r="Q26">
            <v>59.9778</v>
          </cell>
        </row>
        <row r="26">
          <cell r="U26">
            <v>59.9778</v>
          </cell>
        </row>
        <row r="26">
          <cell r="X26" t="str">
            <v>市级资金</v>
          </cell>
        </row>
        <row r="27">
          <cell r="G27" t="str">
            <v>楼子营镇2024年红葱产业奖补项目</v>
          </cell>
          <cell r="H27" t="str">
            <v>新建</v>
          </cell>
          <cell r="I27" t="str">
            <v>楼子营、大塔、罗圈堡、娘娘滩、大峪、吴峪、天洼、上南沟、梁家碛、马连口、柏鹿泉等11村</v>
          </cell>
          <cell r="J27" t="str">
            <v>2024.04.05</v>
          </cell>
          <cell r="K27" t="str">
            <v>5月实施，7月31日前验收，8月31日前支付，9月备案</v>
          </cell>
          <cell r="L27" t="str">
            <v>2024.09.30</v>
          </cell>
          <cell r="M27" t="str">
            <v>河曲县楼子营镇人民政府</v>
          </cell>
          <cell r="N27" t="str">
            <v>“千万工程”乡村优势特色产业。
由村集体股份经济合作社组织农户种植，建设红葱种植基地4237.01亩。</v>
          </cell>
          <cell r="O27" t="str">
            <v>每亩补贴800元</v>
          </cell>
          <cell r="P27">
            <v>338.9608</v>
          </cell>
          <cell r="Q27">
            <v>338.9608</v>
          </cell>
          <cell r="R27">
            <v>338.9608</v>
          </cell>
        </row>
        <row r="27">
          <cell r="W27">
            <v>0</v>
          </cell>
          <cell r="X27" t="str">
            <v>中央资金</v>
          </cell>
        </row>
        <row r="28">
          <cell r="G28" t="str">
            <v>楼子营镇2024年西瓜产业奖补项目</v>
          </cell>
          <cell r="H28" t="str">
            <v>新建</v>
          </cell>
          <cell r="I28" t="str">
            <v>楼子营、大塔、罗圈堡、大峪、吴峪、天洼、上南沟、梁家碛、马连口、柏鹿泉等10村</v>
          </cell>
          <cell r="J28" t="str">
            <v>2024.04.05</v>
          </cell>
          <cell r="K28" t="str">
            <v>5月实施，7月31日前验收，8月31日前支付，9月备案</v>
          </cell>
          <cell r="L28" t="str">
            <v>2024.09.30</v>
          </cell>
          <cell r="M28" t="str">
            <v>河曲县楼子营镇人民政府</v>
          </cell>
          <cell r="N28" t="str">
            <v>“千万工程”乡村优势特色产业。
由村集体股份经济合作社组织农户种植，建设西瓜种植基地981.29亩。富硒西瓜种植基地334亩。</v>
          </cell>
          <cell r="O28" t="str">
            <v>一般西瓜每亩补贴320元，富硒西瓜每亩补贴450元</v>
          </cell>
          <cell r="P28">
            <v>46.4313</v>
          </cell>
          <cell r="Q28">
            <v>46.4313</v>
          </cell>
          <cell r="R28">
            <v>46.4313</v>
          </cell>
        </row>
        <row r="28">
          <cell r="W28">
            <v>0</v>
          </cell>
          <cell r="X28" t="str">
            <v>中央资金</v>
          </cell>
        </row>
        <row r="29">
          <cell r="G29" t="str">
            <v>楼子营镇2024年庭院经济奖补项目</v>
          </cell>
          <cell r="H29" t="str">
            <v>新建</v>
          </cell>
          <cell r="I29" t="str">
            <v>楼子营镇12村</v>
          </cell>
          <cell r="J29" t="str">
            <v>2024.04.05</v>
          </cell>
          <cell r="K29" t="str">
            <v>5月实施，8月31日前验收，9月31日前支付，10月备案</v>
          </cell>
          <cell r="L29" t="str">
            <v>2024.10.30</v>
          </cell>
          <cell r="M29" t="str">
            <v>河曲县楼子营镇人民政府</v>
          </cell>
          <cell r="N29" t="str">
            <v>“千万工程”乡村优势特色产业。
通过自主创业、龙头带动、互助代管、股份合作等模式，发展庭院经济，力争户均庭院经济收入达到5000元以上。采取以奖代补方式，对发展庭院经济的254户脱贫户、监测户给予最高2000元/户的奖补支持。</v>
          </cell>
          <cell r="O29" t="str">
            <v>每户补助不超过2000元</v>
          </cell>
          <cell r="P29">
            <v>50.8</v>
          </cell>
          <cell r="Q29">
            <v>50.8</v>
          </cell>
        </row>
        <row r="29">
          <cell r="T29">
            <v>50.8</v>
          </cell>
        </row>
        <row r="29">
          <cell r="W29">
            <v>0</v>
          </cell>
          <cell r="X29" t="str">
            <v>省级资金</v>
          </cell>
        </row>
        <row r="30">
          <cell r="G30" t="str">
            <v>楼子营镇2024年农村人居环境整治项目</v>
          </cell>
          <cell r="H30" t="str">
            <v>新建</v>
          </cell>
          <cell r="I30" t="str">
            <v>楼子营镇12村</v>
          </cell>
          <cell r="J30" t="str">
            <v>2024.04.05</v>
          </cell>
          <cell r="K30" t="str">
            <v>5月实施，9月30日前验收，10月31日前支付，11月备案</v>
          </cell>
          <cell r="L30" t="str">
            <v>2024.11.30</v>
          </cell>
          <cell r="M30" t="str">
            <v>河曲县楼子营镇人民政府</v>
          </cell>
          <cell r="N30" t="str">
            <v>“千万工程”
1.对全镇12村的生活垃圾进行清运，投资20万元。
2.对楼子营村和大峪村修补1600㎡的户道，建设250m的小围栏，清理100余吨农村生活垃圾和整治600㎡的垃圾坡。投资20万元。</v>
          </cell>
          <cell r="O30" t="str">
            <v>生活垃圾清运按照实际发生费用补贴，大峪村和楼子营村每村补贴10万元</v>
          </cell>
          <cell r="P30">
            <v>40</v>
          </cell>
          <cell r="Q30">
            <v>40</v>
          </cell>
        </row>
        <row r="30">
          <cell r="V30">
            <v>40</v>
          </cell>
          <cell r="W30">
            <v>0</v>
          </cell>
          <cell r="X30" t="str">
            <v>县级资金</v>
          </cell>
        </row>
        <row r="31">
          <cell r="G31" t="str">
            <v>楼子营镇梁家碛村2024年支持发展新型农村集体经济项目（资产收益）</v>
          </cell>
          <cell r="H31" t="str">
            <v>新建</v>
          </cell>
          <cell r="I31" t="str">
            <v>梁家碛村</v>
          </cell>
          <cell r="J31" t="str">
            <v>2024.04.05</v>
          </cell>
          <cell r="K31" t="str">
            <v>5月实施，7月30日前验收，8月31日前支付，10月备案</v>
          </cell>
          <cell r="L31" t="str">
            <v>2024.10.30</v>
          </cell>
          <cell r="M31" t="str">
            <v>河曲县楼子营镇人民政府</v>
          </cell>
          <cell r="N31" t="str">
            <v>支持发展新型农村集体经济项目。
村集体与山西辛公府食醋酿造有限公司合作，按照务工就业+兜底分红（6%）+订单收购（保护价收购）等方式，建立紧密的联农带农利益联结机制，合同期不超过2025年12月20日。过渡期内，兜底分红收入全部归村股份经济合作社。</v>
          </cell>
          <cell r="O31" t="str">
            <v>80万元/村</v>
          </cell>
          <cell r="P31">
            <v>80</v>
          </cell>
          <cell r="Q31">
            <v>80</v>
          </cell>
          <cell r="R31">
            <v>50</v>
          </cell>
        </row>
        <row r="31">
          <cell r="T31">
            <v>15</v>
          </cell>
        </row>
        <row r="31">
          <cell r="V31">
            <v>15</v>
          </cell>
          <cell r="W31">
            <v>0</v>
          </cell>
          <cell r="X31" t="str">
            <v>中央50万元，省级15万元，县级15万元</v>
          </cell>
        </row>
        <row r="32">
          <cell r="G32" t="str">
            <v>楼子营镇2024年农村供水水质提升项目</v>
          </cell>
          <cell r="H32" t="str">
            <v>新建</v>
          </cell>
          <cell r="I32" t="str">
            <v>楼子营镇</v>
          </cell>
          <cell r="J32" t="str">
            <v>2024.04.05</v>
          </cell>
          <cell r="K32" t="str">
            <v>5月实施，9月30日前验收，10月31日前支付，11月备案</v>
          </cell>
          <cell r="L32" t="str">
            <v>2024.11.30</v>
          </cell>
          <cell r="M32" t="str">
            <v>河曲县楼子营镇人民政府</v>
          </cell>
          <cell r="N32" t="str">
            <v>对全镇各村的供水设施老旧管网、电机、阀门和深井等进行维修更换。</v>
          </cell>
          <cell r="O32" t="str">
            <v>按照实际发生费用补贴</v>
          </cell>
          <cell r="P32">
            <v>30</v>
          </cell>
          <cell r="Q32">
            <v>30</v>
          </cell>
        </row>
        <row r="32">
          <cell r="V32">
            <v>30</v>
          </cell>
          <cell r="W32">
            <v>0</v>
          </cell>
          <cell r="X32" t="str">
            <v>县级资金</v>
          </cell>
        </row>
        <row r="33">
          <cell r="G33" t="str">
            <v>楼子营镇2024年资产收益帮扶项目（防返贫帮扶）</v>
          </cell>
          <cell r="H33" t="str">
            <v>新建</v>
          </cell>
          <cell r="I33" t="str">
            <v>楼子营镇</v>
          </cell>
          <cell r="J33" t="str">
            <v>2024.04.25</v>
          </cell>
          <cell r="K33" t="str">
            <v>4.30前完成资产评估</v>
          </cell>
          <cell r="L33" t="str">
            <v>2024.08.30</v>
          </cell>
          <cell r="M33" t="str">
            <v>河曲县楼子营镇人民政府</v>
          </cell>
          <cell r="N33" t="str">
            <v>非到户资金。全镇现有监测户67户137人，产业帮扶扶持资金137万元。镇政府与山西辛公府食醋酿造有限公司合作发展食醋酿造产业，按照务工就业+兜底分红（6%以上）+订单收购（收购饲料）+流转土地等方式，同时约定吸纳就业务工人数、订单收购（保护价收购）农产品数量、流转土地数量和资产保全机制，建立紧密的联农带农利益联结机制，合同期不超过2025年12月20日。过渡期内，兜底分红收入全部帮扶三类监测对象。</v>
          </cell>
          <cell r="O33" t="str">
            <v>10000元/人</v>
          </cell>
          <cell r="P33">
            <v>137</v>
          </cell>
          <cell r="Q33">
            <v>137</v>
          </cell>
          <cell r="R33">
            <v>124</v>
          </cell>
          <cell r="S33">
            <v>13</v>
          </cell>
        </row>
        <row r="33">
          <cell r="W33">
            <v>0</v>
          </cell>
          <cell r="X33" t="str">
            <v>第1批中央资金124万元，第2批中央资金13万元</v>
          </cell>
        </row>
        <row r="34">
          <cell r="G34" t="str">
            <v>楼子营镇2024年农业产业种植奖补项目</v>
          </cell>
          <cell r="H34" t="str">
            <v>新建</v>
          </cell>
          <cell r="I34" t="str">
            <v>楼子营、罗圈堡、上南沟、河湾等4村</v>
          </cell>
          <cell r="J34" t="str">
            <v>2024.04.05</v>
          </cell>
          <cell r="K34" t="str">
            <v>5月实施，7月31日前验收，8月31日前支付，9月备案</v>
          </cell>
          <cell r="L34" t="str">
            <v>2024.09.30</v>
          </cell>
          <cell r="M34" t="str">
            <v>河曲县楼子营镇人民政府</v>
          </cell>
          <cell r="N34" t="str">
            <v>“千万工程”乡村优势特色产业。
由村集体股份经济合作社组织农户种植，建设大豆种植基地156亩，建设油料种植基地150.5亩。</v>
          </cell>
          <cell r="O34" t="str">
            <v>1.单一种植大豆（1-100亩）100元/亩；
2.油料作物200元/亩。</v>
          </cell>
          <cell r="P34">
            <v>4.57</v>
          </cell>
          <cell r="Q34">
            <v>4.57</v>
          </cell>
        </row>
        <row r="34">
          <cell r="S34">
            <v>4.57</v>
          </cell>
        </row>
        <row r="34">
          <cell r="W34">
            <v>0</v>
          </cell>
          <cell r="X34" t="str">
            <v>第2批中央资金</v>
          </cell>
        </row>
        <row r="35">
          <cell r="G35" t="str">
            <v>楼子营镇楼子营村2024年发展壮大村集体经济项目（光伏）</v>
          </cell>
          <cell r="H35" t="str">
            <v>新建</v>
          </cell>
          <cell r="I35" t="str">
            <v>楼子营镇</v>
          </cell>
          <cell r="J35" t="str">
            <v>2024.04.05</v>
          </cell>
          <cell r="K35" t="str">
            <v>5月实施，9月30日前验收，10月31日前支付，11月备案</v>
          </cell>
          <cell r="L35" t="str">
            <v>2024.11.30</v>
          </cell>
          <cell r="M35" t="str">
            <v>河曲县楼子营镇人民政府</v>
          </cell>
          <cell r="N35" t="str">
            <v>发展壮大村集体经济项目。
在楼子营村村集体房顶修建村级光伏电站，共计25KW。</v>
          </cell>
          <cell r="O35" t="str">
            <v>按照实际发生费用补贴</v>
          </cell>
          <cell r="P35">
            <v>10</v>
          </cell>
          <cell r="Q35">
            <v>10</v>
          </cell>
        </row>
        <row r="35">
          <cell r="U35">
            <v>10</v>
          </cell>
        </row>
        <row r="35">
          <cell r="X35" t="str">
            <v>市级资金</v>
          </cell>
        </row>
        <row r="36">
          <cell r="G36" t="str">
            <v>楼子营镇大峪村2024年发展壮大村集体经济项目（资产收益）</v>
          </cell>
          <cell r="H36" t="str">
            <v>新建</v>
          </cell>
          <cell r="I36" t="str">
            <v>楼子营镇</v>
          </cell>
          <cell r="J36" t="str">
            <v>2024.04.05</v>
          </cell>
          <cell r="K36" t="str">
            <v>5月实施，9月30日前验收，10月31日前支付，11月备案</v>
          </cell>
          <cell r="L36" t="str">
            <v>2024.11.30</v>
          </cell>
          <cell r="M36" t="str">
            <v>河曲县楼子营镇人民政府</v>
          </cell>
          <cell r="N36" t="str">
            <v>发展壮大村集体经济项目。
村集体与山西辛公府食醋酿造有限公司合作，按照兜底分红（6%）+务工就业+订单收购（保护价收购）等方式，建立紧密的联农带农利益联结机制，合同期不超过2025年12月20日。过渡期内，兜底分红收入全部归村股份经济合作社。</v>
          </cell>
          <cell r="O36" t="str">
            <v>10万元/村</v>
          </cell>
          <cell r="P36">
            <v>10</v>
          </cell>
          <cell r="Q36">
            <v>10</v>
          </cell>
        </row>
        <row r="36">
          <cell r="U36">
            <v>10</v>
          </cell>
        </row>
        <row r="36">
          <cell r="X36" t="str">
            <v>市级资金</v>
          </cell>
        </row>
        <row r="37">
          <cell r="G37" t="str">
            <v>刘家塔镇2024年富硒谷子产业奖补项目</v>
          </cell>
          <cell r="H37" t="str">
            <v>新建</v>
          </cell>
          <cell r="I37" t="str">
            <v>河曲县刘家塔镇东梁、黄尾等19个行政村</v>
          </cell>
          <cell r="J37" t="str">
            <v>2024.03.20</v>
          </cell>
          <cell r="K37" t="str">
            <v>2024年6月上旬完成项目中期检查</v>
          </cell>
          <cell r="L37" t="str">
            <v>2024.11.30</v>
          </cell>
          <cell r="M37" t="str">
            <v>河曲县刘家塔镇人民政府</v>
          </cell>
          <cell r="N37" t="str">
            <v>“千万工程”乡村优势特色产业。
刘家塔镇一乡一业项目，由村集体股份经济合作社组织农户种植，种植富硒谷子5647.06亩，受益范围为全体农户。</v>
          </cell>
          <cell r="O37" t="str">
            <v>444.3464元/亩</v>
          </cell>
          <cell r="P37">
            <v>250.9251</v>
          </cell>
          <cell r="Q37">
            <v>250.9251</v>
          </cell>
          <cell r="R37">
            <v>250.9251</v>
          </cell>
        </row>
        <row r="37">
          <cell r="X37" t="str">
            <v>中央资金</v>
          </cell>
        </row>
        <row r="38">
          <cell r="G38" t="str">
            <v>刘家塔镇2024年蓖麻养蚕产业奖补项目</v>
          </cell>
          <cell r="H38" t="str">
            <v>新建</v>
          </cell>
          <cell r="I38" t="str">
            <v>前大窊村
后大窊村
中邓草墕村
黄尾村
山庄头村</v>
          </cell>
          <cell r="J38" t="str">
            <v>2024.03.20</v>
          </cell>
          <cell r="K38" t="str">
            <v>2024年6月上旬完成项目中期检查</v>
          </cell>
          <cell r="L38" t="str">
            <v>2024.11.30</v>
          </cell>
          <cell r="M38" t="str">
            <v>河曲县刘家塔镇人民政府</v>
          </cell>
          <cell r="N38" t="str">
            <v>“千万工程”乡村优势特色产业。
前大窊、后大窊、中邓草墕、黄尾、山庄头5村村集体股份经济合作社组织农户种植蓖麻2850亩、养蚕2850盒</v>
          </cell>
          <cell r="O38" t="str">
            <v>500元/亩</v>
          </cell>
          <cell r="P38">
            <v>142.5</v>
          </cell>
          <cell r="Q38">
            <v>142.5</v>
          </cell>
        </row>
        <row r="38">
          <cell r="V38">
            <v>142.5</v>
          </cell>
        </row>
        <row r="38">
          <cell r="X38" t="str">
            <v>县级资金</v>
          </cell>
        </row>
        <row r="39">
          <cell r="G39" t="str">
            <v>刘家塔镇2024年庭院经济奖补项目</v>
          </cell>
          <cell r="H39" t="str">
            <v>新建</v>
          </cell>
          <cell r="I39" t="str">
            <v>河曲县刘家塔镇东梁、黄尾等19个行政村</v>
          </cell>
          <cell r="J39" t="str">
            <v>2024.03.20</v>
          </cell>
          <cell r="K39" t="str">
            <v>2024年6月上旬完成项目中期检查</v>
          </cell>
          <cell r="L39" t="str">
            <v>2024.11.30</v>
          </cell>
          <cell r="M39" t="str">
            <v>河曲县刘家塔镇人民政府</v>
          </cell>
          <cell r="N39" t="str">
            <v>“千万工程”乡村优势特色产业。
通过自主创业、龙头带动、互助代管、股份合作等模式，发展庭院经济，力争户均庭院经济收入达到5000元以上。采取以奖代补方式，对发展庭院经济的224户脱贫户、监测户给予最高2000元/户的奖补支持。</v>
          </cell>
          <cell r="O39" t="str">
            <v>每户补助不超过2000元</v>
          </cell>
          <cell r="P39">
            <v>33.6</v>
          </cell>
          <cell r="Q39">
            <v>33.6</v>
          </cell>
        </row>
        <row r="39">
          <cell r="T39">
            <v>33.6</v>
          </cell>
        </row>
        <row r="39">
          <cell r="X39" t="str">
            <v>省级资金</v>
          </cell>
        </row>
        <row r="40">
          <cell r="G40" t="str">
            <v>刘家塔镇2024年农村人居环境整治项目</v>
          </cell>
          <cell r="H40" t="str">
            <v>新建</v>
          </cell>
          <cell r="I40" t="str">
            <v>刘家塔镇</v>
          </cell>
          <cell r="J40" t="str">
            <v>2024.03.01</v>
          </cell>
          <cell r="K40" t="str">
            <v>2024年6月上旬完成项目中期检查</v>
          </cell>
          <cell r="L40" t="str">
            <v>2024.11.30</v>
          </cell>
          <cell r="M40" t="str">
            <v>河曲县刘家塔镇人民政府</v>
          </cell>
          <cell r="N40" t="str">
            <v>“千万工程”
1.黄河沿线村庄人居环境整治，投资40万元。
2.冯家庄、下养仓、黄尾、石城、阳尔塔、东梁6村农村人居环境整治，每村10万元，投资60万元。</v>
          </cell>
          <cell r="O40" t="str">
            <v>按照实际发生费用补贴</v>
          </cell>
          <cell r="P40">
            <v>100</v>
          </cell>
          <cell r="Q40">
            <v>100</v>
          </cell>
        </row>
        <row r="40">
          <cell r="V40">
            <v>100</v>
          </cell>
        </row>
        <row r="40">
          <cell r="X40" t="str">
            <v>县级资金</v>
          </cell>
        </row>
        <row r="41">
          <cell r="G41" t="str">
            <v>刘家塔镇2024年红葱产业奖补项目</v>
          </cell>
          <cell r="H41" t="str">
            <v>新建</v>
          </cell>
          <cell r="I41" t="str">
            <v>刘家塔镇16个行政村</v>
          </cell>
          <cell r="J41" t="str">
            <v>2024.04.01</v>
          </cell>
          <cell r="K41" t="str">
            <v>2024年6月上旬完成项目中期检查</v>
          </cell>
          <cell r="L41" t="str">
            <v>2024.11.30</v>
          </cell>
          <cell r="M41" t="str">
            <v>河曲县刘家塔镇人民政府</v>
          </cell>
          <cell r="N41" t="str">
            <v>“千万工程”乡村优势特色产业
各村村股份经济合作社组织村民种植红葱1801.675亩，其中种植二年生河曲红葱苗（当年可收获商品葱）1亩以上的1591.675亩,其中脱贫及监测户 1112.04 亩，一般农户 479.635 亩；河曲红葱一年生小鳞茎种苗基地210亩。</v>
          </cell>
          <cell r="O41" t="str">
            <v>二年生红葱800元/亩（脱贫及监测户）；二年生红葱400元/亩（一般农户）；小鳞茎标准化种苗基地50亩以上1000元/亩</v>
          </cell>
          <cell r="P41">
            <v>129.1486</v>
          </cell>
          <cell r="Q41">
            <v>129.1486</v>
          </cell>
        </row>
        <row r="41">
          <cell r="V41">
            <v>129.1486</v>
          </cell>
        </row>
        <row r="41">
          <cell r="X41" t="str">
            <v>县级资金</v>
          </cell>
        </row>
        <row r="42">
          <cell r="G42" t="str">
            <v>刘家塔镇2024年支持发展新型农村集体经济项目（养殖+光伏）</v>
          </cell>
          <cell r="H42" t="str">
            <v>新建</v>
          </cell>
          <cell r="I42" t="str">
            <v>刘家塔镇阳尔塔村</v>
          </cell>
          <cell r="J42" t="str">
            <v>2024.05.01</v>
          </cell>
          <cell r="K42" t="str">
            <v>2024年6月上旬完成项目中期检查</v>
          </cell>
          <cell r="L42" t="str">
            <v>2024.
10.30</v>
          </cell>
          <cell r="M42" t="str">
            <v>河曲县刘家塔镇人民政府</v>
          </cell>
          <cell r="N42" t="str">
            <v>支持发展新型农村集体经济项目。
由路铺、黄尾、崔家第一、冯家庄4村的村集体股份经济合作社联合成立公司，租用腾飞皓月有限公司设施农业用地6亩，在阳尔塔村投资229.4万元新建3个45*8米的养殖棚，购置完备的养殖配套设施，养殖场建成后租赁给养殖企业河曲县腾飞皓月养殖有限公司进行肉兔养殖；同时投资89.3万元在养殖棚上方建设200Kw光伏</v>
          </cell>
          <cell r="O42" t="str">
            <v>79.675万元/村</v>
          </cell>
          <cell r="P42">
            <v>318.7</v>
          </cell>
          <cell r="Q42">
            <v>318.7</v>
          </cell>
          <cell r="R42">
            <v>200</v>
          </cell>
        </row>
        <row r="42">
          <cell r="T42">
            <v>60</v>
          </cell>
        </row>
        <row r="42">
          <cell r="V42">
            <v>58.7</v>
          </cell>
        </row>
        <row r="42">
          <cell r="X42" t="str">
            <v>中央200万元，省级60万元，县级58.7万元</v>
          </cell>
        </row>
        <row r="43">
          <cell r="G43" t="str">
            <v>刘家塔镇2024年资产收益帮扶项目（防返贫帮扶）</v>
          </cell>
          <cell r="H43" t="str">
            <v>新建</v>
          </cell>
          <cell r="I43" t="str">
            <v>刘家塔镇坪头村</v>
          </cell>
          <cell r="J43" t="str">
            <v>2024.03.20</v>
          </cell>
          <cell r="K43" t="str">
            <v>2024年6月上旬完成项目中期检查</v>
          </cell>
          <cell r="L43" t="str">
            <v>2024.11.30</v>
          </cell>
          <cell r="M43" t="str">
            <v>河曲县刘家塔镇人民政府</v>
          </cell>
          <cell r="N43" t="str">
            <v>非到户资金。全镇风险消除61户137人，未消除37户69人，产业资金共178.6万元镇政府与中炜巨田公司，按照务工就业+兜底分红（8%以上）等方式，完善资产保全机制，建立紧密的联农带农利益联结机制，合同期不超过2025年12月20日。过渡期内，兜底分红收入全部帮扶三类监测对象。</v>
          </cell>
          <cell r="O43" t="str">
            <v>已消除风险监测户8000元/人,未消除风险10000元/人</v>
          </cell>
          <cell r="P43">
            <v>178.6</v>
          </cell>
          <cell r="Q43">
            <v>178.6</v>
          </cell>
          <cell r="R43">
            <v>167.8</v>
          </cell>
          <cell r="S43">
            <v>10.8</v>
          </cell>
        </row>
        <row r="43">
          <cell r="X43" t="str">
            <v>第1批中央资金167.8万元，第2批中央资金10.8万元</v>
          </cell>
        </row>
        <row r="44">
          <cell r="G44" t="str">
            <v>刘家塔镇2024年农村供水水质提升项目</v>
          </cell>
          <cell r="H44" t="str">
            <v>新建</v>
          </cell>
          <cell r="I44" t="str">
            <v>刘家塔镇13个行政村</v>
          </cell>
          <cell r="J44" t="str">
            <v>2024.03.20</v>
          </cell>
          <cell r="K44" t="str">
            <v>2024年8月上旬完成项目中期检查</v>
          </cell>
          <cell r="L44" t="str">
            <v>2024.11.30</v>
          </cell>
          <cell r="M44" t="str">
            <v>河曲县刘家塔镇人民政府</v>
          </cell>
          <cell r="N44" t="str">
            <v>维修养护农村供水设施老旧管网、更换供水管件、深井维修、更换损坏阀门井井盖等，严格监管工程实施，特别检点工程的后续管护、质保、维修记录等。</v>
          </cell>
          <cell r="O44" t="str">
            <v>按照实际发生费用补贴</v>
          </cell>
          <cell r="P44">
            <v>59</v>
          </cell>
          <cell r="Q44">
            <v>59</v>
          </cell>
        </row>
        <row r="44">
          <cell r="V44">
            <v>59</v>
          </cell>
        </row>
        <row r="44">
          <cell r="X44" t="str">
            <v>县级资金</v>
          </cell>
        </row>
        <row r="45">
          <cell r="G45" t="str">
            <v>刘家塔镇2024年后续扶持产业奖补项目</v>
          </cell>
          <cell r="H45" t="str">
            <v>新建</v>
          </cell>
          <cell r="I45" t="str">
            <v>刘家塔镇山庄头村仁义庄村民小组</v>
          </cell>
          <cell r="J45" t="str">
            <v>2024.03.01</v>
          </cell>
          <cell r="K45" t="str">
            <v>7月31日前验收，8月31日前支付，9月备案</v>
          </cell>
          <cell r="L45" t="str">
            <v>2024.11.30</v>
          </cell>
          <cell r="M45" t="str">
            <v>河曲县刘家塔镇人民政府</v>
          </cell>
          <cell r="N45" t="str">
            <v>整体搬迁村2024年土地流转。由镇政府牵头，择优选择农业专业合作社对山庄头村仁义庄村民小组105亩土地进行流转，发展特色产业。</v>
          </cell>
          <cell r="O45" t="str">
            <v>流转费、肥料费、种子费等不超过300元/亩。</v>
          </cell>
          <cell r="P45">
            <v>3.15</v>
          </cell>
          <cell r="Q45">
            <v>3.15</v>
          </cell>
        </row>
        <row r="45">
          <cell r="V45">
            <v>3.15</v>
          </cell>
        </row>
        <row r="45">
          <cell r="X45" t="str">
            <v>县级资金</v>
          </cell>
        </row>
        <row r="46">
          <cell r="G46" t="str">
            <v>刘家塔镇2024年农业产业种植奖补项目</v>
          </cell>
          <cell r="H46" t="str">
            <v>新建</v>
          </cell>
          <cell r="I46" t="str">
            <v>河曲县刘家塔镇东梁、黄尾等19个行政村</v>
          </cell>
          <cell r="J46" t="str">
            <v>2024.03.01</v>
          </cell>
          <cell r="K46" t="str">
            <v>8月31日前验收，9月30日前支付，11月备案</v>
          </cell>
          <cell r="L46" t="str">
            <v>2024.11.30</v>
          </cell>
          <cell r="M46" t="str">
            <v>河曲县刘家塔镇人民政府</v>
          </cell>
          <cell r="N46" t="str">
            <v>“千万工程”乡村优势特色产业。
由村集体股份经济合作社组织农户、家庭农场、合作社、企业等经营主体种植大豆2731.43亩。
1.单个经营主体种植单一大豆1亩以上100亩以下的，种植面积1995.28亩；
2.单个经营主体单一种植大豆100以上的，种植面积636.15亩；
3.单个经济主体发展玉米大豆带状复合种植百亩以上的，种植面积100亩。</v>
          </cell>
          <cell r="O46" t="str">
            <v>1.单一种植大豆（1-100亩）100元/亩；
2.单一种植大豆（100亩以上）220元/亩；
3.玉米大豆带状复合种植(100亩以上)320元/亩。</v>
          </cell>
          <cell r="P46">
            <v>37.1481</v>
          </cell>
          <cell r="Q46">
            <v>37.1481</v>
          </cell>
        </row>
        <row r="46">
          <cell r="S46">
            <v>37.1481</v>
          </cell>
        </row>
        <row r="46">
          <cell r="W46">
            <v>0</v>
          </cell>
          <cell r="X46" t="str">
            <v>第2批中央资金</v>
          </cell>
        </row>
        <row r="47">
          <cell r="G47" t="str">
            <v>刘家塔镇下养仓村2024年发展壮大村集体经济项目（资产收益）</v>
          </cell>
          <cell r="H47" t="str">
            <v>新建</v>
          </cell>
          <cell r="I47" t="str">
            <v>西口镇</v>
          </cell>
          <cell r="J47" t="str">
            <v>2024.03.01</v>
          </cell>
          <cell r="K47" t="str">
            <v>2024年6月上旬完成项目中期检查</v>
          </cell>
          <cell r="L47" t="str">
            <v>2024.11.30</v>
          </cell>
          <cell r="M47" t="str">
            <v>河曲县刘家塔镇人民政府</v>
          </cell>
          <cell r="N47" t="str">
            <v>发展壮大村集体经济项目。
利用壮大村集体经济资金，入股山西振钢生物科技股份有限公司。按照兜底分红（6%以上）+订单收购等方式，完善资产保全机制，建立紧密的联农带农利益联结机制，合同期不超过2025年12月20日。过渡期内，分红收入全部用于壮大村集体经济。</v>
          </cell>
          <cell r="O47" t="str">
            <v>10万元/村</v>
          </cell>
          <cell r="P47">
            <v>10</v>
          </cell>
          <cell r="Q47">
            <v>10</v>
          </cell>
        </row>
        <row r="47">
          <cell r="U47">
            <v>10</v>
          </cell>
        </row>
        <row r="47">
          <cell r="X47" t="str">
            <v>市级资金</v>
          </cell>
        </row>
        <row r="48">
          <cell r="G48" t="str">
            <v>刘家塔镇2024年黍米种植产业奖补项目</v>
          </cell>
          <cell r="H48" t="str">
            <v>新建</v>
          </cell>
          <cell r="I48" t="str">
            <v>河曲县刘家塔镇冯家庄、下养仓等9个行政村</v>
          </cell>
          <cell r="J48" t="str">
            <v>2024.03.01</v>
          </cell>
          <cell r="K48" t="str">
            <v>2024年6月上旬完成项目中期检查</v>
          </cell>
          <cell r="L48" t="str">
            <v>2024.11.30</v>
          </cell>
          <cell r="M48" t="str">
            <v>河曲县刘家塔镇人民政府</v>
          </cell>
          <cell r="N48" t="str">
            <v>“千万工程”乡村优势特色产业。
由村集体股份经济合作社组织农户、家庭农场、合作社、企业等经营主体种植黍米2200亩（单个经营主体种植黍米100亩以上）。</v>
          </cell>
          <cell r="O48" t="str">
            <v>320元/亩</v>
          </cell>
          <cell r="P48">
            <v>70.4</v>
          </cell>
          <cell r="Q48">
            <v>70.4</v>
          </cell>
        </row>
        <row r="48">
          <cell r="U48">
            <v>70.4</v>
          </cell>
        </row>
        <row r="48">
          <cell r="X48" t="str">
            <v>市级资金</v>
          </cell>
        </row>
        <row r="49">
          <cell r="G49" t="str">
            <v>巡镇镇2024年糯玉米种植奖补项目</v>
          </cell>
          <cell r="H49" t="str">
            <v>新建</v>
          </cell>
          <cell r="I49" t="str">
            <v>五花城堡、五花城、夏营、河会、河南、曲峪、阳面、石梯子等10个行政村</v>
          </cell>
          <cell r="J49" t="str">
            <v>2024.03.20</v>
          </cell>
          <cell r="K49" t="str">
            <v>4月实施，8月31日前验收，9月30日前支付</v>
          </cell>
          <cell r="L49" t="str">
            <v>2024.08.31</v>
          </cell>
          <cell r="M49" t="str">
            <v>河曲县巡镇镇人民政府</v>
          </cell>
          <cell r="N49" t="str">
            <v>“千万工程”乡村优势特色产业。
镇政府牵头组织，由村集体股份经济合作社组织农户、合作社等，建设糯玉米种植基地1742.5亩，受益范围为脱贫户、三类监测对象、一般农户以及合作社等。</v>
          </cell>
          <cell r="O49" t="str">
            <v>按照300元/亩补助</v>
          </cell>
          <cell r="P49">
            <v>52.275</v>
          </cell>
          <cell r="Q49">
            <v>52.275</v>
          </cell>
          <cell r="R49">
            <v>12.275</v>
          </cell>
        </row>
        <row r="49">
          <cell r="T49">
            <v>40</v>
          </cell>
        </row>
        <row r="49">
          <cell r="X49" t="str">
            <v>省级资金40万元，中央资金12.275万元</v>
          </cell>
        </row>
        <row r="50">
          <cell r="G50" t="str">
            <v>巡镇镇2024年庭院经济项目</v>
          </cell>
          <cell r="H50" t="str">
            <v>新建</v>
          </cell>
          <cell r="I50" t="str">
            <v>14个行政村</v>
          </cell>
          <cell r="J50" t="str">
            <v>2024.03.20</v>
          </cell>
          <cell r="K50" t="str">
            <v>3月实施，8月31日前验收，9月30日前支付,10月31日前备案</v>
          </cell>
          <cell r="L50" t="str">
            <v>2024.10.31</v>
          </cell>
          <cell r="M50" t="str">
            <v>河曲县巡镇镇人民政府</v>
          </cell>
          <cell r="N50" t="str">
            <v>“千万工程”乡村优势特色产业。
通过自主创业、龙头带动、互助代管、股份合作等模式，发展庭院经济，力争户均庭院经济收入增高。采取以奖代补方式，对发展庭院经济的脱贫户、监测户给予最高2000元/户的奖补支持。</v>
          </cell>
          <cell r="O50" t="str">
            <v>按2000元/户补助</v>
          </cell>
          <cell r="P50">
            <v>43.4</v>
          </cell>
          <cell r="Q50">
            <v>43.4</v>
          </cell>
        </row>
        <row r="50">
          <cell r="T50">
            <v>43.4</v>
          </cell>
        </row>
        <row r="50">
          <cell r="X50" t="str">
            <v>省级资金</v>
          </cell>
        </row>
        <row r="51">
          <cell r="G51" t="str">
            <v>巡镇镇2024年特色产业基地项目</v>
          </cell>
          <cell r="H51" t="str">
            <v>新建</v>
          </cell>
          <cell r="I51" t="str">
            <v>14个行政村</v>
          </cell>
          <cell r="J51" t="str">
            <v>2024.03.01</v>
          </cell>
          <cell r="K51" t="str">
            <v>4月实施，8月31日前验收，9月31日前支付</v>
          </cell>
          <cell r="L51" t="str">
            <v>2024.08.31</v>
          </cell>
          <cell r="M51" t="str">
            <v>河曲县巡镇镇人民政府</v>
          </cell>
          <cell r="N51" t="str">
            <v>“千万工程”乡村优势特色产业。
镇政府牵头组织，由村集体股份经济合作社组织农户、合作社等，建设马铃薯原种种植基地111.5亩。“二年生”红葱种植基地1347.18亩，“一年生”小鳞茎红葱育苗74.55亩，西瓜种植基地106.8亩，香瓜种植基地17.31亩。受益范围为脱贫户、三类监测对象家庭及一般农户。</v>
          </cell>
          <cell r="O51" t="str">
            <v>脱贫户马铃薯原种薯类、西瓜、香瓜综合补助320元/亩；红葱补助脱贫户800元/亩；红葱补助一般农户400元/亩</v>
          </cell>
          <cell r="P51">
            <v>79.0817</v>
          </cell>
          <cell r="Q51">
            <v>79.0817</v>
          </cell>
        </row>
        <row r="51">
          <cell r="T51">
            <v>79.0817</v>
          </cell>
        </row>
        <row r="51">
          <cell r="X51" t="str">
            <v>省级资金</v>
          </cell>
        </row>
        <row r="52">
          <cell r="G52" t="str">
            <v>巡镇镇2024年农村人居环境整治项目</v>
          </cell>
          <cell r="H52" t="str">
            <v>新建</v>
          </cell>
          <cell r="I52" t="str">
            <v>14个行政村</v>
          </cell>
          <cell r="J52" t="str">
            <v>2024.03.01</v>
          </cell>
          <cell r="K52" t="str">
            <v>7月31日进行中期验收，9月30日前支付</v>
          </cell>
          <cell r="L52" t="str">
            <v>2024.10.31</v>
          </cell>
          <cell r="M52" t="str">
            <v>河曲县巡镇镇人民政府</v>
          </cell>
          <cell r="N52" t="str">
            <v>“千万工程”
1.由镇政府组织实施，投入资金20万元对全镇14村的生活垃圾进行清运，进一步改善人居环境。
2.对樊家沟村、河北村、石梯子村、曲峪村、五花城堡村等5个非贫村每村投入10万元，共计50万元。对村内生活垃圾和垃圾坡进行整治，对乱堆乱放进行整治；同时整治残桓断壁，对村内主要道路和户道进行修补，在部分村内道路两旁建设别具乡村特色的小围栏等，达到改善农村人居环境的目的。</v>
          </cell>
          <cell r="O52" t="str">
            <v>根据实际整治费用给予补助</v>
          </cell>
          <cell r="P52">
            <v>70</v>
          </cell>
          <cell r="Q52">
            <v>70</v>
          </cell>
        </row>
        <row r="52">
          <cell r="V52">
            <v>70</v>
          </cell>
        </row>
        <row r="52">
          <cell r="X52" t="str">
            <v>县级资金</v>
          </cell>
        </row>
        <row r="53">
          <cell r="G53" t="str">
            <v>巡镇镇2024年支持发展新型农村集体经济项目（糯玉米种植加工)</v>
          </cell>
          <cell r="H53" t="str">
            <v>新建</v>
          </cell>
          <cell r="I53" t="str">
            <v>五花城堡村
五花城村
夏营村
河会村
河北村</v>
          </cell>
          <cell r="J53" t="str">
            <v>2024.03.20</v>
          </cell>
          <cell r="K53" t="str">
            <v>7月31日进行中期验收，9月30日前支付</v>
          </cell>
          <cell r="L53" t="str">
            <v>2024.10.31</v>
          </cell>
          <cell r="M53" t="str">
            <v>河曲县巡镇镇人民政府</v>
          </cell>
          <cell r="N53" t="str">
            <v>支持发展新型农村集体经济项目。
镇政府牵头，各村与山西拓丰达科技有限公司发展糯玉米种植加工产业，按照务工就业+兜底分红（8%以上）+订单收购（保护价收购）+流转土地等方式，同时约定吸纳就业务工人数、订单收购（保护价收购）农产品数量、流转土地数量和资产保全机制，建立紧密的联农带农利益联结机制，合同期不超过2025年12月20日。过渡期内，分红收入全部归所属村集体。</v>
          </cell>
          <cell r="O53" t="str">
            <v>80万元/村</v>
          </cell>
          <cell r="P53">
            <v>400</v>
          </cell>
          <cell r="Q53">
            <v>400</v>
          </cell>
          <cell r="R53">
            <v>250</v>
          </cell>
        </row>
        <row r="53">
          <cell r="T53">
            <v>75</v>
          </cell>
        </row>
        <row r="53">
          <cell r="V53">
            <v>75</v>
          </cell>
        </row>
        <row r="53">
          <cell r="X53" t="str">
            <v>中央250万元，省级75万元，县级75万元</v>
          </cell>
        </row>
        <row r="54">
          <cell r="G54" t="str">
            <v>巡镇镇2024年资产收益帮扶项目（防返贫帮扶）</v>
          </cell>
          <cell r="H54" t="str">
            <v>新建</v>
          </cell>
          <cell r="I54" t="str">
            <v>河南、河北、夏营、曲峪、桃山、阳面、石梯子、双庙、五花城堡等9个村</v>
          </cell>
          <cell r="J54" t="str">
            <v>2024.04.01</v>
          </cell>
          <cell r="K54" t="str">
            <v>5.20前完成资产评估</v>
          </cell>
          <cell r="L54" t="str">
            <v>2024.8.31</v>
          </cell>
          <cell r="M54" t="str">
            <v>河曲县巡镇镇人民政府</v>
          </cell>
          <cell r="N54" t="str">
            <v>非到户资金。全镇新识别监测户25户60人，2024年投入产业资金60万元。镇政府与山西拓丰达科技有限公司发展种植产业，按照务工就业+兜底分红（8%以上）+订单收购（保护价收购）+流转土地等方式，同时约定吸纳就业务工人数、订单收购（保护价收购）农产品数量、流转土地数量和资产保全机制，建立紧密的联农带农利益联结机制，合同期不超过2025年12月20日。过渡期内，兜底分红收入全部帮扶三类监测对象。</v>
          </cell>
          <cell r="O54" t="str">
            <v>按10000元/人补助</v>
          </cell>
          <cell r="P54">
            <v>60</v>
          </cell>
          <cell r="Q54">
            <v>60</v>
          </cell>
          <cell r="R54">
            <v>60</v>
          </cell>
        </row>
        <row r="54">
          <cell r="X54" t="str">
            <v>中央资金</v>
          </cell>
        </row>
        <row r="55">
          <cell r="G55" t="str">
            <v>巡镇镇2024年户用光伏帮扶项目（防返贫帮扶）</v>
          </cell>
          <cell r="H55" t="str">
            <v>新建</v>
          </cell>
          <cell r="I55" t="str">
            <v>河南、河北、夏营、曲峪、桃山、阳面、石梯子、双庙、五花城堡等9个村</v>
          </cell>
          <cell r="J55" t="str">
            <v>2024.4.1</v>
          </cell>
          <cell r="K55" t="str">
            <v>5月15日前完成备案手续办理，6月30日前进行中期验收，7月30日前完成安装调试验收.</v>
          </cell>
          <cell r="L55" t="str">
            <v>2024.8.31</v>
          </cell>
          <cell r="M55" t="str">
            <v>河曲县巡镇镇人民政府</v>
          </cell>
          <cell r="N55" t="str">
            <v>到户资金。
对新识别的23户防返贫监测户实施户用光伏建设项目，每户5千瓦。制定后续管护办法，同时镇村落实监管责任。</v>
          </cell>
          <cell r="O55" t="str">
            <v>按19000元/户</v>
          </cell>
          <cell r="P55">
            <v>43.7</v>
          </cell>
          <cell r="Q55">
            <v>43.7</v>
          </cell>
          <cell r="R55">
            <v>43.7</v>
          </cell>
        </row>
        <row r="55">
          <cell r="X55" t="str">
            <v>中央资金</v>
          </cell>
        </row>
        <row r="56">
          <cell r="G56" t="str">
            <v>巡镇镇2024年农村供水水质提升项目</v>
          </cell>
          <cell r="H56" t="str">
            <v>新建</v>
          </cell>
          <cell r="I56" t="str">
            <v>14个行政村</v>
          </cell>
          <cell r="J56" t="str">
            <v>2024.03.20</v>
          </cell>
          <cell r="K56" t="str">
            <v>3月实施，8月31日前验收，9月30日前支付,10月31日前备案</v>
          </cell>
          <cell r="L56" t="str">
            <v>2024.10.31</v>
          </cell>
          <cell r="M56" t="str">
            <v>河曲县巡镇镇人民政府</v>
          </cell>
          <cell r="N56" t="str">
            <v>维修养护镇域范围农村供水设施老旧管网、更换机电设备及供水管件、深井维修、更换损坏阀门井井盖等，严格监管工程实施，全程履行报废、审批等工程手续，特别检点原工程的后续管护、质保、维修记录等。</v>
          </cell>
          <cell r="O56" t="str">
            <v>按实际工程量进行补贴</v>
          </cell>
          <cell r="P56">
            <v>60</v>
          </cell>
          <cell r="Q56">
            <v>60</v>
          </cell>
        </row>
        <row r="56">
          <cell r="V56">
            <v>60</v>
          </cell>
        </row>
        <row r="56">
          <cell r="X56" t="str">
            <v>县级资金</v>
          </cell>
        </row>
        <row r="57">
          <cell r="G57" t="str">
            <v>巡镇镇2024年后续扶持产业奖补项目</v>
          </cell>
          <cell r="H57" t="str">
            <v>新建</v>
          </cell>
          <cell r="I57" t="str">
            <v>桃山村榆皮洼组</v>
          </cell>
          <cell r="J57" t="str">
            <v>2024.03.01</v>
          </cell>
          <cell r="K57" t="str">
            <v>4月实施，8月31日前验收，9月30日前支付</v>
          </cell>
          <cell r="L57" t="str">
            <v>2024.08.31</v>
          </cell>
          <cell r="M57" t="str">
            <v>河曲县巡镇镇人民政府</v>
          </cell>
          <cell r="N57" t="str">
            <v>由村集体股份经济合作社组织，河曲县彭海种植专业合作社具体实施，流转桃山村榆皮洼组撂荒闲置耕地341.06亩，同时给予流转的经营主体一定补助发展种植产业，彻底解决易地搬迁村撂荒地问题。</v>
          </cell>
          <cell r="O57" t="str">
            <v>300元/亩</v>
          </cell>
          <cell r="P57">
            <v>10.2318</v>
          </cell>
          <cell r="Q57">
            <v>10.2318</v>
          </cell>
        </row>
        <row r="57">
          <cell r="V57">
            <v>10.2318</v>
          </cell>
        </row>
        <row r="57">
          <cell r="X57" t="str">
            <v>县级资金</v>
          </cell>
        </row>
        <row r="58">
          <cell r="G58" t="str">
            <v>巡镇镇2024年农业产业种植奖补项目</v>
          </cell>
          <cell r="H58" t="str">
            <v>新建</v>
          </cell>
          <cell r="I58" t="str">
            <v>14个行政村</v>
          </cell>
          <cell r="J58" t="str">
            <v>2024.03.01</v>
          </cell>
          <cell r="K58" t="str">
            <v>4月实施，8月30日前验收，9月30日前支付</v>
          </cell>
          <cell r="L58" t="str">
            <v>2024.08.31</v>
          </cell>
          <cell r="M58" t="str">
            <v>河曲县巡镇镇人民政府</v>
          </cell>
          <cell r="N58" t="str">
            <v>“千万工程”乡村优势特色产业。
镇政府牵头组织，由村集体股份经济合作社组织农户种植大豆1003.18亩，种植油料作物281.3亩。</v>
          </cell>
          <cell r="O58" t="str">
            <v>1.单一种植大豆（1-100亩）100元/亩；
2.油料作物200元/亩；
3.玉米大豆带状复合种植(100亩以上)320元/亩。</v>
          </cell>
          <cell r="P58">
            <v>15.6578</v>
          </cell>
          <cell r="Q58">
            <v>15.6578</v>
          </cell>
        </row>
        <row r="58">
          <cell r="S58">
            <v>15.6578</v>
          </cell>
        </row>
        <row r="58">
          <cell r="W58">
            <v>0</v>
          </cell>
          <cell r="X58" t="str">
            <v>第2批中央资金</v>
          </cell>
        </row>
        <row r="59">
          <cell r="G59" t="str">
            <v>巡镇镇樊家沟村2024年发展壮大村集体经济项目（光伏）</v>
          </cell>
          <cell r="H59" t="str">
            <v>新建</v>
          </cell>
          <cell r="I59" t="str">
            <v>樊家沟</v>
          </cell>
          <cell r="J59" t="str">
            <v>2024.5.1</v>
          </cell>
          <cell r="K59" t="str">
            <v>6月30日前完成电站建设，7月31日前完成验收及并网发电</v>
          </cell>
          <cell r="L59" t="str">
            <v>2024.8.31</v>
          </cell>
          <cell r="M59" t="str">
            <v>河曲县巡镇镇人民政府</v>
          </cell>
          <cell r="N59" t="str">
            <v>发展壮大村集体经济项目。
镇政府组织实施，利用村委会屋顶建设30KW光伏电站以及配套输电线路，发展壮大村集体经济。</v>
          </cell>
          <cell r="O59" t="str">
            <v>3300元/KW</v>
          </cell>
          <cell r="P59">
            <v>10</v>
          </cell>
          <cell r="Q59">
            <v>10</v>
          </cell>
        </row>
        <row r="59">
          <cell r="U59">
            <v>10</v>
          </cell>
        </row>
        <row r="59">
          <cell r="X59" t="str">
            <v>市级资金</v>
          </cell>
        </row>
        <row r="60">
          <cell r="G60" t="str">
            <v>巡镇镇2024年黍米种植产业奖补项目</v>
          </cell>
          <cell r="H60" t="str">
            <v>新建</v>
          </cell>
          <cell r="I60" t="str">
            <v>樊家沟、河南</v>
          </cell>
          <cell r="J60" t="str">
            <v>2024.3.1</v>
          </cell>
          <cell r="K60" t="str">
            <v>4月实施，8月31日前验收，9月30日前支付</v>
          </cell>
          <cell r="L60" t="str">
            <v>2024.8.31</v>
          </cell>
          <cell r="M60" t="str">
            <v>河曲县巡镇镇人民政府</v>
          </cell>
          <cell r="N60" t="str">
            <v>“千万工程”乡村优势特色产业。
河曲县岁丰种植专业合作社流转我镇樊家沟村、河南村村集体耕地292.52亩，种植黍米，发展黍米种植产业。</v>
          </cell>
          <cell r="O60" t="str">
            <v>320元/亩</v>
          </cell>
          <cell r="P60">
            <v>9.3606</v>
          </cell>
          <cell r="Q60">
            <v>9.3606</v>
          </cell>
        </row>
        <row r="60">
          <cell r="U60">
            <v>9.3606</v>
          </cell>
        </row>
        <row r="60">
          <cell r="X60" t="str">
            <v>市级资金</v>
          </cell>
        </row>
        <row r="61">
          <cell r="G61" t="str">
            <v>旧县镇2024年一乡一业特色红葱基地奖补项目</v>
          </cell>
          <cell r="H61" t="str">
            <v>新建</v>
          </cell>
          <cell r="I61" t="str">
            <v>河曲县旧县镇杨家窊村、上炭水村、杨家沟村、纸房沟村、大王家墕村、沙万村</v>
          </cell>
          <cell r="J61" t="str">
            <v>2024.03.01</v>
          </cell>
          <cell r="K61" t="str">
            <v>7月底完成中期验收</v>
          </cell>
          <cell r="L61" t="str">
            <v>2024.08.31</v>
          </cell>
          <cell r="M61" t="str">
            <v>河曲县旧县镇人民政府</v>
          </cell>
          <cell r="N61" t="str">
            <v>镇政府牵头组织，由杨家窊、上炭水等村集体股份经济合作社组织农户种植，建设特色红葱种植基地6567.1亩（其中
非矿区2362.85.1亩，矿区4204.25亩），育苗1761.77亩（其中非矿区870.6亩，矿区891.17亩），受益范围为农户。</v>
          </cell>
          <cell r="O61" t="str">
            <v>非矿区红葱种植补贴800元/亩，育苗补贴1000元/亩；矿区红葱种植补贴400元/亩，育苗补贴500元/亩</v>
          </cell>
          <cell r="P61">
            <v>488.8165</v>
          </cell>
          <cell r="Q61">
            <v>488.8165</v>
          </cell>
          <cell r="R61">
            <v>488.8165</v>
          </cell>
        </row>
        <row r="61">
          <cell r="X61" t="str">
            <v>中央资金</v>
          </cell>
        </row>
        <row r="62">
          <cell r="G62" t="str">
            <v>旧县镇2024年庭院经济奖补项目</v>
          </cell>
          <cell r="H62" t="str">
            <v>新建</v>
          </cell>
          <cell r="I62" t="str">
            <v>河曲县旧县镇旧县村、杨家窊村、纸房沟、上炭水、大王家墕和河畔村</v>
          </cell>
          <cell r="J62" t="str">
            <v>2024.03.20</v>
          </cell>
          <cell r="K62" t="str">
            <v>7月底完成中期验收</v>
          </cell>
          <cell r="L62" t="str">
            <v>2024.08.31</v>
          </cell>
          <cell r="M62" t="str">
            <v>河曲县旧县镇人民政府</v>
          </cell>
          <cell r="N62" t="str">
            <v>“千万工程”乡村优势特色产业。
通过自主创业、龙头带动、互助代管、股份合作等模式，发展庭院经济，力争户均庭院经济收入达到5000元以上。采取以奖代补方式，对发展庭院经济的脱贫户、监测户给予最高2000元/户的奖补支持。</v>
          </cell>
          <cell r="O62" t="str">
            <v>每户补助不超过2000元</v>
          </cell>
          <cell r="P62">
            <v>16</v>
          </cell>
          <cell r="Q62">
            <v>16</v>
          </cell>
        </row>
        <row r="62">
          <cell r="T62">
            <v>16</v>
          </cell>
        </row>
        <row r="62">
          <cell r="X62" t="str">
            <v>省级资金</v>
          </cell>
        </row>
        <row r="63">
          <cell r="G63" t="str">
            <v>旧县镇杨家窊村2024年一乡一业特色红葱包装项目</v>
          </cell>
          <cell r="H63" t="str">
            <v>新建</v>
          </cell>
          <cell r="I63" t="str">
            <v>杨家窊村</v>
          </cell>
          <cell r="J63" t="str">
            <v>2024.03.20</v>
          </cell>
          <cell r="K63" t="str">
            <v>7月底完成中期验收</v>
          </cell>
          <cell r="L63" t="str">
            <v>2024.08.31</v>
          </cell>
          <cell r="M63" t="str">
            <v>河曲县旧县镇人民政府</v>
          </cell>
          <cell r="N63" t="str">
            <v>“千万工程”乡村优势特色产业。
依托红葱加工车间，购置1万个红葱深加工产品包装箱</v>
          </cell>
          <cell r="O63" t="str">
            <v>10元/个</v>
          </cell>
          <cell r="P63">
            <v>10</v>
          </cell>
          <cell r="Q63">
            <v>10</v>
          </cell>
          <cell r="R63">
            <v>10</v>
          </cell>
        </row>
        <row r="63">
          <cell r="X63" t="str">
            <v>中央资金</v>
          </cell>
        </row>
        <row r="64">
          <cell r="G64" t="str">
            <v>旧县镇2024年农村人居环境整治项目</v>
          </cell>
          <cell r="H64" t="str">
            <v>新建</v>
          </cell>
          <cell r="I64" t="str">
            <v>河曲县旧县镇小五村、杨家沟村、上炭水村、大王家墕村、河畔村、铺沟村</v>
          </cell>
          <cell r="J64" t="str">
            <v>2024.04.01</v>
          </cell>
          <cell r="K64" t="str">
            <v>8月底完成中期验收</v>
          </cell>
          <cell r="L64" t="str">
            <v>2024.11.30</v>
          </cell>
          <cell r="M64" t="str">
            <v>河曲县旧县镇人民政府</v>
          </cell>
          <cell r="N64" t="str">
            <v>“千万工程”
1.对村民居住环境进行整治，投资29万元。
2.对6个非贫困村村内生活垃圾和垃圾坡整治、乱堆乱放整治、残垣断壁整治、村内主要道路和户道修补。</v>
          </cell>
          <cell r="O64" t="str">
            <v>按照实际发生费用补贴</v>
          </cell>
          <cell r="P64">
            <v>89</v>
          </cell>
          <cell r="Q64">
            <v>89</v>
          </cell>
        </row>
        <row r="64">
          <cell r="V64">
            <v>89</v>
          </cell>
        </row>
        <row r="64">
          <cell r="X64" t="str">
            <v>县级资金</v>
          </cell>
        </row>
        <row r="65">
          <cell r="G65" t="str">
            <v>旧县镇2024年农村供水水质提升项目</v>
          </cell>
          <cell r="H65" t="str">
            <v>新建</v>
          </cell>
          <cell r="I65" t="str">
            <v>旧县镇旧县村、杨家窊村、杨家沟村、纸房沟村、上炭水村、大王家墕村、河畔村、铺沟村、刘元头村共9村</v>
          </cell>
          <cell r="J65" t="str">
            <v>2024.04.01</v>
          </cell>
          <cell r="K65" t="str">
            <v>7月底完成中期验收</v>
          </cell>
          <cell r="L65" t="str">
            <v>2024.11.30</v>
          </cell>
          <cell r="M65" t="str">
            <v>河曲县旧县镇人民政府</v>
          </cell>
          <cell r="N65" t="str">
            <v>对农村饮水保障设施维修</v>
          </cell>
          <cell r="O65" t="str">
            <v>按照实际发生费用补贴</v>
          </cell>
          <cell r="P65">
            <v>14</v>
          </cell>
          <cell r="Q65">
            <v>14</v>
          </cell>
        </row>
        <row r="65">
          <cell r="V65">
            <v>14</v>
          </cell>
        </row>
        <row r="65">
          <cell r="X65" t="str">
            <v>县级资金</v>
          </cell>
        </row>
        <row r="66">
          <cell r="G66" t="str">
            <v>旧县镇2024年农业产业种植奖补项目</v>
          </cell>
          <cell r="H66" t="str">
            <v>新建</v>
          </cell>
          <cell r="I66" t="str">
            <v>旧县村、纸房沟村、杨家沟村、杨家窊村、大王家墕村、河畔村、铺沟村</v>
          </cell>
          <cell r="J66" t="str">
            <v>2024.04.01</v>
          </cell>
          <cell r="K66" t="str">
            <v>8月底完成中期验收</v>
          </cell>
          <cell r="L66" t="str">
            <v>2024.10.31</v>
          </cell>
          <cell r="M66" t="str">
            <v>河曲县旧县镇人民政府</v>
          </cell>
          <cell r="N66" t="str">
            <v>“千万工程”乡村优势特色产业。
由村集体股份经济合作社组织农户种植，种植大豆455.7亩，油料192.2亩。</v>
          </cell>
          <cell r="O66" t="str">
            <v>1.单一种植大豆（1-100亩）100元/亩；
2.油料作物200元/亩；</v>
          </cell>
          <cell r="P66">
            <v>8.401</v>
          </cell>
          <cell r="Q66">
            <v>8.401</v>
          </cell>
        </row>
        <row r="66">
          <cell r="S66">
            <v>8.401</v>
          </cell>
        </row>
        <row r="66">
          <cell r="W66">
            <v>0</v>
          </cell>
          <cell r="X66" t="str">
            <v>第2批中央资金</v>
          </cell>
        </row>
        <row r="67">
          <cell r="G67" t="str">
            <v>沙泉镇2024年产业基地富硒谷子种植奖补项目</v>
          </cell>
          <cell r="H67" t="str">
            <v>新建</v>
          </cell>
          <cell r="I67" t="str">
            <v>沙泉镇19村</v>
          </cell>
          <cell r="J67" t="str">
            <v>2024.03.10</v>
          </cell>
          <cell r="K67" t="str">
            <v>3月10日-7月10日完成建设规模；9月10日前完成项目验收。</v>
          </cell>
          <cell r="L67" t="str">
            <v>2024.11.30</v>
          </cell>
          <cell r="M67" t="str">
            <v>河曲县沙泉镇人民政府</v>
          </cell>
          <cell r="N67" t="str">
            <v>“千万工程”乡村优势特色产业。
种植富硒谷子7385亩</v>
          </cell>
          <cell r="O67" t="str">
            <v>种植富硒谷子补助424元/亩</v>
          </cell>
          <cell r="P67">
            <v>313.124</v>
          </cell>
          <cell r="Q67">
            <v>313.124</v>
          </cell>
          <cell r="R67">
            <v>313.124</v>
          </cell>
        </row>
        <row r="67">
          <cell r="W67">
            <v>0</v>
          </cell>
          <cell r="X67" t="str">
            <v>中央资金</v>
          </cell>
        </row>
        <row r="68">
          <cell r="G68" t="str">
            <v>沙泉镇2024年产业基地马铃薯种植奖补项目</v>
          </cell>
          <cell r="H68" t="str">
            <v>新建</v>
          </cell>
          <cell r="I68" t="str">
            <v>沙泉镇26村</v>
          </cell>
          <cell r="J68" t="str">
            <v>2024.03.10</v>
          </cell>
          <cell r="K68" t="str">
            <v>3月10日-7月10日完成建设规模；9月10日前完成项目验收。</v>
          </cell>
          <cell r="L68" t="str">
            <v>2024.11.30</v>
          </cell>
          <cell r="M68" t="str">
            <v>河曲县沙泉镇人民政府</v>
          </cell>
          <cell r="N68" t="str">
            <v>“千万工程”乡村优势特色产业。
种植马铃薯原种11902亩，种植马铃薯原原种1090亩</v>
          </cell>
          <cell r="O68" t="str">
            <v>种植马铃薯原原种补助1248元/亩，马铃薯原种补助319.2元/亩</v>
          </cell>
          <cell r="P68">
            <v>516.4199</v>
          </cell>
          <cell r="Q68">
            <v>516.4199</v>
          </cell>
          <cell r="R68">
            <v>195.8023</v>
          </cell>
        </row>
        <row r="68">
          <cell r="T68">
            <v>320.6176</v>
          </cell>
        </row>
        <row r="68">
          <cell r="W68">
            <v>0</v>
          </cell>
          <cell r="X68" t="str">
            <v>中央资金195.8023万元，省级资金320.6176万元</v>
          </cell>
        </row>
        <row r="69">
          <cell r="G69" t="str">
            <v>沙泉镇2024年庭院经济奖补项目</v>
          </cell>
          <cell r="H69" t="str">
            <v>新建</v>
          </cell>
          <cell r="I69" t="str">
            <v>沙泉镇26个行政村</v>
          </cell>
          <cell r="J69" t="str">
            <v>2024.03.10</v>
          </cell>
          <cell r="K69" t="str">
            <v>3月10-9月30日完成建设规模，10月30日前完成项目验收</v>
          </cell>
          <cell r="L69" t="str">
            <v>2024.11.30</v>
          </cell>
          <cell r="M69" t="str">
            <v>河曲县沙泉镇人民政府</v>
          </cell>
          <cell r="N69" t="str">
            <v>“千万工程”乡村优势特色产业。
通过自主创业、龙头带动、互助代管、股份合作等模式，发展庭院经济，力争户均庭院经济收入增高。采取以奖代补方式，对发展庭院经济的脱贫户、监测户给予最高2000元/户的奖补支持。</v>
          </cell>
          <cell r="O69" t="str">
            <v>每户补助不超过2000元</v>
          </cell>
          <cell r="P69">
            <v>55.6</v>
          </cell>
          <cell r="Q69">
            <v>55.6</v>
          </cell>
        </row>
        <row r="69">
          <cell r="T69">
            <v>55.6</v>
          </cell>
        </row>
        <row r="69">
          <cell r="W69">
            <v>0</v>
          </cell>
          <cell r="X69" t="str">
            <v>省级资金</v>
          </cell>
        </row>
        <row r="70">
          <cell r="G70" t="str">
            <v>沙泉镇2024年红葱产业奖补项目</v>
          </cell>
          <cell r="H70" t="str">
            <v>新建</v>
          </cell>
          <cell r="I70" t="str">
            <v>翟家窊村
前红崖村
东新尧村</v>
          </cell>
          <cell r="J70" t="str">
            <v>2024.3.10</v>
          </cell>
          <cell r="K70" t="str">
            <v>3月10日-10月10日完成建设规模；10月30日前完成项目验收。</v>
          </cell>
          <cell r="L70" t="str">
            <v>2024.11.30</v>
          </cell>
          <cell r="M70" t="str">
            <v>河曲县沙泉镇人民政府</v>
          </cell>
          <cell r="N70" t="str">
            <v>“千万工程”乡村优势特色产业。
翟家窊村、前红崖村、东新尧村等村种植一年生红葱453.344亩</v>
          </cell>
          <cell r="O70" t="str">
            <v>一年生红葱1000元/亩</v>
          </cell>
          <cell r="P70">
            <v>45.3344</v>
          </cell>
          <cell r="Q70">
            <v>45.3344</v>
          </cell>
          <cell r="R70">
            <v>45.3344</v>
          </cell>
        </row>
        <row r="70">
          <cell r="W70">
            <v>0</v>
          </cell>
          <cell r="X70" t="str">
            <v>中央资金</v>
          </cell>
        </row>
        <row r="71">
          <cell r="G71" t="str">
            <v>沙泉镇2024年后续扶持产业奖补项目</v>
          </cell>
          <cell r="H71" t="str">
            <v>新建</v>
          </cell>
          <cell r="I71" t="str">
            <v>沙泉镇南天窊村、后红崖村、泥彩村、赵家沟村</v>
          </cell>
          <cell r="J71" t="str">
            <v>2024.03.10</v>
          </cell>
          <cell r="K71" t="str">
            <v>3月10日-8月10日完成建设规模；10月10日前完成项目验收。</v>
          </cell>
          <cell r="L71" t="str">
            <v>2024.11.30</v>
          </cell>
          <cell r="M71" t="str">
            <v>河曲县沙泉镇人民政府</v>
          </cell>
          <cell r="N71" t="str">
            <v>按照农业产业振兴奖补政策，整体搬迁村土地流转。镇政府牵头组织，由村集体股份经济合作社组织，与经营主体合作实施，给予规模化（100亩以上）整村流转土地：1656.55亩，南天窊（前刘家山）358.45亩、后红崖（马家梁）430.2亩、泥彩331.79亩、赵家沟（黑豆儿、东也）536.11亩）。</v>
          </cell>
          <cell r="O71" t="str">
            <v>流转费、肥料费、种子费300元/亩</v>
          </cell>
          <cell r="P71">
            <v>49.6965</v>
          </cell>
          <cell r="Q71">
            <v>49.6965</v>
          </cell>
        </row>
        <row r="71">
          <cell r="T71">
            <v>40.6965</v>
          </cell>
        </row>
        <row r="71">
          <cell r="V71">
            <v>9</v>
          </cell>
          <cell r="W71">
            <v>0</v>
          </cell>
          <cell r="X71" t="str">
            <v>省级资金40.6965万元，县级资金9万元</v>
          </cell>
        </row>
        <row r="72">
          <cell r="G72" t="str">
            <v>沙泉镇2024年农村供水水质提升项目</v>
          </cell>
          <cell r="H72" t="str">
            <v>新建</v>
          </cell>
          <cell r="I72" t="str">
            <v>沙泉镇26个行政村51个村组</v>
          </cell>
          <cell r="J72" t="str">
            <v>2024.3.10</v>
          </cell>
          <cell r="K72" t="str">
            <v>3月10日-8月10日完成建设规模；10月10日前完成项目中期验收。</v>
          </cell>
          <cell r="L72" t="str">
            <v>2024.11.30</v>
          </cell>
          <cell r="M72" t="str">
            <v>河曲县沙泉镇人民政府</v>
          </cell>
          <cell r="N72" t="str">
            <v>26个行政村51个村组饮水设施工程维修</v>
          </cell>
          <cell r="O72" t="str">
            <v>按照实际发生费用补贴</v>
          </cell>
          <cell r="P72">
            <v>41</v>
          </cell>
          <cell r="Q72">
            <v>41</v>
          </cell>
        </row>
        <row r="72">
          <cell r="V72">
            <v>41</v>
          </cell>
          <cell r="W72">
            <v>0</v>
          </cell>
          <cell r="X72" t="str">
            <v>县级资金</v>
          </cell>
        </row>
        <row r="73">
          <cell r="G73" t="str">
            <v>沙泉镇2024年农村人居环境整治项目</v>
          </cell>
          <cell r="H73" t="str">
            <v>新建</v>
          </cell>
          <cell r="I73" t="str">
            <v>沙泉镇朱家川、前红崖、后红崖、石沟塔、沙泉、高家会、芦子坪、铺上、坡底、泥彩10个行政村</v>
          </cell>
          <cell r="J73" t="str">
            <v>2024.3.25</v>
          </cell>
          <cell r="K73" t="str">
            <v>3月25日-8月10日完成建设规模；11月10日前完成项目中期验收。</v>
          </cell>
          <cell r="L73" t="str">
            <v>2024.11.30</v>
          </cell>
          <cell r="M73" t="str">
            <v>河曲县沙泉镇人民政府</v>
          </cell>
          <cell r="N73" t="str">
            <v>“千万工程”。村内生活垃圾和垃圾坡整治、乱堆乱放整治、残桓断壁整治、村内主要道路和户道修补、部分村内道路两旁建设别具乡村特色的小围栏等。</v>
          </cell>
          <cell r="O73" t="str">
            <v>10万元/村</v>
          </cell>
          <cell r="P73">
            <v>100</v>
          </cell>
          <cell r="Q73">
            <v>100</v>
          </cell>
        </row>
        <row r="73">
          <cell r="V73">
            <v>100</v>
          </cell>
          <cell r="W73">
            <v>0</v>
          </cell>
          <cell r="X73" t="str">
            <v>县级资金</v>
          </cell>
        </row>
        <row r="74">
          <cell r="G74" t="str">
            <v>沙泉镇2024年农业产业种植奖补项目</v>
          </cell>
          <cell r="H74" t="str">
            <v>新建</v>
          </cell>
          <cell r="I74" t="str">
            <v>沙泉镇24个行政村</v>
          </cell>
          <cell r="J74" t="str">
            <v>2024.3.10</v>
          </cell>
          <cell r="K74" t="str">
            <v>3月10日-10月10日完成建设规模；11月10日前完成项目验收。</v>
          </cell>
          <cell r="L74" t="str">
            <v>2024.11.30</v>
          </cell>
          <cell r="M74" t="str">
            <v>沙泉镇人民政府</v>
          </cell>
          <cell r="N74" t="str">
            <v>“千万工程”乡村优势特色产业。
由村集体股份经济合作社组织农户、家庭农场、合作社、企业等经营主体。
1.经营主体单一种植大豆1亩以上100亩以下的，种植面积1603.51亩，经营主体单一种植大豆100亩以上的，种植面积313.31亩；
2.经营主体单一种植油料，种植面积2333.87亩。</v>
          </cell>
          <cell r="O74" t="str">
            <v>1.单一种植大豆（1-100亩）100元/亩，单一种植大豆（100亩以上）220元/亩；
2.油料作物200元/亩；</v>
          </cell>
          <cell r="P74">
            <v>69.60532</v>
          </cell>
          <cell r="Q74">
            <v>69.60532</v>
          </cell>
        </row>
        <row r="74">
          <cell r="S74">
            <v>69.60532</v>
          </cell>
        </row>
        <row r="74">
          <cell r="W74">
            <v>0</v>
          </cell>
          <cell r="X74" t="str">
            <v>第2批中央资金</v>
          </cell>
        </row>
        <row r="75">
          <cell r="G75" t="str">
            <v>沙泉镇2024年黍米种植产业奖补项目</v>
          </cell>
          <cell r="H75" t="str">
            <v>新建</v>
          </cell>
          <cell r="I75" t="str">
            <v>沙泉镇石墕村、寨坡、阴塔、神树咀、南天窊、新尧、李家沟、铺上、书石也、前红崖、泥彩、大尾塔、金家沟、赵家沟14个行政村</v>
          </cell>
          <cell r="J75" t="str">
            <v>2024.3.10</v>
          </cell>
          <cell r="K75" t="str">
            <v>3月10日-10月10日完成建设规模；11月10日前完成项目验收。</v>
          </cell>
          <cell r="L75" t="str">
            <v>2024.11.30</v>
          </cell>
          <cell r="M75" t="str">
            <v>沙泉镇人民政府</v>
          </cell>
          <cell r="N75" t="str">
            <v>“千万工程”乡村优势特色产业。
对全镇种植黍米的经营主体和个人给予按照320元/亩补贴，共4700.97亩。</v>
          </cell>
          <cell r="O75" t="str">
            <v>320元/亩</v>
          </cell>
          <cell r="P75">
            <v>150.43104</v>
          </cell>
          <cell r="Q75">
            <v>150.43104</v>
          </cell>
        </row>
        <row r="75">
          <cell r="S75">
            <v>15.25216</v>
          </cell>
        </row>
        <row r="75">
          <cell r="U75">
            <v>135.17888</v>
          </cell>
        </row>
        <row r="75">
          <cell r="W75">
            <v>0</v>
          </cell>
          <cell r="X75" t="str">
            <v>第二批中央资金15.25216万元，市级资金135.17888万元</v>
          </cell>
        </row>
        <row r="76">
          <cell r="G76" t="str">
            <v>鹿固乡2024年富硒谷子产业奖补项目</v>
          </cell>
          <cell r="H76" t="str">
            <v>新建</v>
          </cell>
          <cell r="I76" t="str">
            <v>鹿固乡鹿南墕村、石仁村、杨桥洼村、后川村等19村</v>
          </cell>
          <cell r="J76" t="str">
            <v>2024.03.20</v>
          </cell>
          <cell r="K76" t="str">
            <v>4月实施，7月31日前验收，8月31日前支付，9月备案</v>
          </cell>
          <cell r="L76" t="str">
            <v>2024.11.30</v>
          </cell>
          <cell r="M76" t="str">
            <v>河曲县鹿固乡人民政府</v>
          </cell>
          <cell r="N76" t="str">
            <v>“千万工程”乡村优势特色产业。
鹿固乡一乡一业项目。由村集体股份经济合作社组织农户种植，建设富硒谷子种植基地11216亩,亩受益范围为农户。</v>
          </cell>
          <cell r="O76" t="str">
            <v>富硒谷子每亩补助不高于450元/亩</v>
          </cell>
          <cell r="P76">
            <v>503.5784</v>
          </cell>
          <cell r="Q76">
            <v>503.5784</v>
          </cell>
          <cell r="R76">
            <v>503.5784</v>
          </cell>
        </row>
        <row r="76">
          <cell r="X76" t="str">
            <v>中央资金</v>
          </cell>
        </row>
        <row r="77">
          <cell r="G77" t="str">
            <v>鹿固乡2024年红葱产业奖补项目</v>
          </cell>
          <cell r="H77" t="str">
            <v>新建</v>
          </cell>
          <cell r="I77" t="str">
            <v>鹿固乡南墕村等17村</v>
          </cell>
          <cell r="J77" t="str">
            <v>2024.03.20</v>
          </cell>
          <cell r="K77" t="str">
            <v>4月实施，7月31日前验收，8月31日前支付，9月备案</v>
          </cell>
          <cell r="L77" t="str">
            <v>2024.11.30</v>
          </cell>
          <cell r="M77" t="str">
            <v>河曲县鹿固乡人民政府</v>
          </cell>
          <cell r="N77" t="str">
            <v>“千万工程”乡村优势特色产业。
本项目种植红葱2573.64亩，其中脱贫户372户种植红葱1109.3亩，一般户178户种植554亩，企业种植710.34亩,小鳞茎种苗200亩。</v>
          </cell>
          <cell r="O77" t="str">
            <v>脱贫户800元/亩，一般户400元/亩，企业400元/亩，小鳞茎种苗1000元/亩</v>
          </cell>
          <cell r="P77">
            <v>159.3175</v>
          </cell>
          <cell r="Q77">
            <v>159.3175</v>
          </cell>
        </row>
        <row r="77">
          <cell r="T77">
            <v>159.3175</v>
          </cell>
        </row>
        <row r="77">
          <cell r="X77" t="str">
            <v>省级资金</v>
          </cell>
        </row>
        <row r="78">
          <cell r="G78" t="str">
            <v>鹿固乡2024年壮大村集体经济红葱种植奖补项目</v>
          </cell>
          <cell r="H78" t="str">
            <v>新建</v>
          </cell>
          <cell r="I78" t="str">
            <v>鹿固乡大梁村，石家庄村、刘家沙墕村、杨桥窊村、王寺峁村、上榆泉村、下榆泉村、七星村、白家墕9村</v>
          </cell>
          <cell r="J78" t="str">
            <v>2024.03.01</v>
          </cell>
          <cell r="K78" t="str">
            <v>4月实施，7月31日前验收，8月31日前支付，9月备案</v>
          </cell>
          <cell r="L78" t="str">
            <v>2024.11.30</v>
          </cell>
          <cell r="M78" t="str">
            <v>河曲县鹿固乡人民政府</v>
          </cell>
          <cell r="N78" t="str">
            <v>“千万工程”乡村优势特色产业。
为发展壮大村集体经济，由乡内9个村的村集体股份经济合作社组织村内脱贫户种植红葱1113亩，增加村集体经济收入。其中：村集体地块种植330亩，流转地块种植783亩。</v>
          </cell>
          <cell r="O78" t="str">
            <v>村集体耕地400元/亩；流转煤炭企业耕地200元/亩</v>
          </cell>
          <cell r="P78">
            <v>28.86</v>
          </cell>
          <cell r="Q78">
            <v>28.86</v>
          </cell>
          <cell r="R78">
            <v>28.86</v>
          </cell>
        </row>
        <row r="78">
          <cell r="X78" t="str">
            <v>中央资金</v>
          </cell>
        </row>
        <row r="79">
          <cell r="G79" t="str">
            <v>鹿固乡2024年庭院经济奖补项目</v>
          </cell>
          <cell r="H79" t="str">
            <v>新建</v>
          </cell>
          <cell r="I79" t="str">
            <v>鹿固乡24个行政村</v>
          </cell>
          <cell r="J79" t="str">
            <v>2024.3.10</v>
          </cell>
          <cell r="K79" t="str">
            <v>4月实施，7月31日前验收，8月31日前支付，9月备案</v>
          </cell>
          <cell r="L79" t="str">
            <v>2024.11.30</v>
          </cell>
          <cell r="M79" t="str">
            <v>河曲县鹿固乡人民政府</v>
          </cell>
          <cell r="N79" t="str">
            <v>“千万工程”乡村优势特色产业。
通过自主创业、龙头带动、互助代管、股份合作等模式，发展庭院经济，力争户均庭院经济收入增高。采取以奖代补方式，对发展庭院经济的脱贫户、监测户给予最高2000元/户的奖补支持。</v>
          </cell>
          <cell r="O79" t="str">
            <v>每户补助不超过2000元</v>
          </cell>
          <cell r="P79">
            <v>61.4</v>
          </cell>
          <cell r="Q79">
            <v>61.4</v>
          </cell>
        </row>
        <row r="79">
          <cell r="T79">
            <v>61.4</v>
          </cell>
        </row>
        <row r="79">
          <cell r="X79" t="str">
            <v>省级资金</v>
          </cell>
        </row>
        <row r="80">
          <cell r="G80" t="str">
            <v>鹿固乡2024年农村人居环境整治项目</v>
          </cell>
          <cell r="H80" t="str">
            <v>新建</v>
          </cell>
          <cell r="I80" t="str">
            <v>1、鹿固乡王寺峁、墕头、七星、下榆泉、石家庄、刘家沙墕、前沟、乔鹿固等8村；2、24个行政村</v>
          </cell>
          <cell r="J80" t="str">
            <v>2024.04.01</v>
          </cell>
          <cell r="K80" t="str">
            <v>2024年7月项目进行中期验收</v>
          </cell>
          <cell r="L80" t="str">
            <v>2024.11.30</v>
          </cell>
          <cell r="M80" t="str">
            <v>河曲县鹿固乡人民政府</v>
          </cell>
          <cell r="N80" t="str">
            <v>“千万工程”
1.对村民居住环境整治，清运垃圾4000余方，投资20万元；
2.鹿固乡王寺峁、墕头、七星、下榆泉、石家庄、刘家沙墕、前沟、乔鹿固等8村，村内生活垃圾和垃圾坡整治、乱堆乱放整治、残桓断壁整治、村内主要道路和户道修补、部分村内道路两旁建设别具乡村特色的小围栏等，10万元/村，合计80万元。</v>
          </cell>
          <cell r="O80" t="str">
            <v>按实际进行</v>
          </cell>
          <cell r="P80">
            <v>100</v>
          </cell>
          <cell r="Q80">
            <v>100</v>
          </cell>
        </row>
        <row r="80">
          <cell r="V80">
            <v>100</v>
          </cell>
        </row>
        <row r="80">
          <cell r="X80" t="str">
            <v>县级资金</v>
          </cell>
        </row>
        <row r="81">
          <cell r="G81" t="str">
            <v>鹿固乡2024年后续扶持产业奖补项目</v>
          </cell>
          <cell r="H81" t="str">
            <v>新建</v>
          </cell>
          <cell r="I81" t="str">
            <v>鹿固乡雨淋梁村、桑卜梁村、史家山村</v>
          </cell>
          <cell r="J81" t="str">
            <v>2024.03.20</v>
          </cell>
          <cell r="K81" t="str">
            <v>4月实施，7月31日前验收，8月31日前支付，9月备案</v>
          </cell>
          <cell r="L81" t="str">
            <v>2024.11.30</v>
          </cell>
          <cell r="M81" t="str">
            <v>河曲县鹿固乡人民政府</v>
          </cell>
          <cell r="N81" t="str">
            <v>按照农业产业振兴奖补政策，易地搬迁村土地流转。乡政府牵头组织，由村集体股份经济合作社组织，与经营主体合作实施，给予规模化流转的经营主体一定的补助，发展产业种植项目973.2亩。</v>
          </cell>
          <cell r="O81" t="str">
            <v>流转费、肥料费、种子费等不超过300元/亩。</v>
          </cell>
          <cell r="P81">
            <v>29.196</v>
          </cell>
          <cell r="Q81">
            <v>29.196</v>
          </cell>
        </row>
        <row r="81">
          <cell r="V81">
            <v>29.196</v>
          </cell>
        </row>
        <row r="81">
          <cell r="X81" t="str">
            <v>县级资金</v>
          </cell>
        </row>
        <row r="82">
          <cell r="G82" t="str">
            <v>鹿固乡2024年农村供水水质提升项目</v>
          </cell>
          <cell r="H82" t="str">
            <v>新建</v>
          </cell>
          <cell r="I82" t="str">
            <v>鹿固乡24个行政村</v>
          </cell>
          <cell r="J82" t="str">
            <v>2024.3.20</v>
          </cell>
          <cell r="K82" t="str">
            <v>2024年10月项目进行中期验收。</v>
          </cell>
          <cell r="L82" t="str">
            <v>2024.11.30</v>
          </cell>
          <cell r="M82" t="str">
            <v>河曲县鹿固乡人民政府</v>
          </cell>
          <cell r="N82" t="str">
            <v>自来水管道维修、土方开挖、土方回填、混凝土切割，混凝土拆除，共1200米，新建200方蓄水池，维修管道，集中供水存储水窖（集雨场）顶维修硬化共150平米，提升泵站周围低洼处硬化，共12平米，硬化维修供水站160平米，维修约300米供水主管道，维修更换自来水管道2057米</v>
          </cell>
          <cell r="O82" t="str">
            <v>按照实际市场价格</v>
          </cell>
          <cell r="P82">
            <v>57.8</v>
          </cell>
          <cell r="Q82">
            <v>57.8</v>
          </cell>
        </row>
        <row r="82">
          <cell r="V82">
            <v>57.8</v>
          </cell>
        </row>
        <row r="82">
          <cell r="X82" t="str">
            <v>县级资金</v>
          </cell>
        </row>
        <row r="83">
          <cell r="G83" t="str">
            <v>鹿固乡2024年户用光伏帮扶项目（防返贫帮扶）</v>
          </cell>
          <cell r="H83" t="str">
            <v>新建</v>
          </cell>
          <cell r="I83" t="str">
            <v>鹿固乡24个行政村</v>
          </cell>
          <cell r="J83" t="str">
            <v>2024.3.1</v>
          </cell>
          <cell r="K83" t="str">
            <v>3月1日-8月10日完成建设规模；11月10日前完成项目验收。</v>
          </cell>
          <cell r="L83" t="str">
            <v>2024.11.30</v>
          </cell>
          <cell r="M83" t="str">
            <v>河曲县鹿固乡人民政府</v>
          </cell>
          <cell r="N83" t="str">
            <v>到户资金。
纳入防返贫监测的对象，未消除风险的户，凡具备实施户用光伏项目的户，全部落实户用光伏项目，每户5千瓦，补助资金1.8万元。</v>
          </cell>
          <cell r="O83" t="str">
            <v>1.8万元/户</v>
          </cell>
          <cell r="P83">
            <v>52.2</v>
          </cell>
          <cell r="Q83">
            <v>52.2</v>
          </cell>
          <cell r="R83">
            <v>41.4</v>
          </cell>
        </row>
        <row r="83">
          <cell r="T83">
            <v>10.8</v>
          </cell>
        </row>
        <row r="83">
          <cell r="X83" t="str">
            <v>中央资金41.4万元，省级资金10.8万元</v>
          </cell>
        </row>
        <row r="84">
          <cell r="G84" t="str">
            <v>鹿固乡2024年农业产业种植奖补项目</v>
          </cell>
          <cell r="H84" t="str">
            <v>新建</v>
          </cell>
          <cell r="I84" t="str">
            <v>鹿固乡11个行政村</v>
          </cell>
          <cell r="J84" t="str">
            <v>2024.03.01</v>
          </cell>
          <cell r="K84" t="str">
            <v>4月实施，7月31日前验收，8月31日前支付，9月备案</v>
          </cell>
          <cell r="L84" t="str">
            <v>2024.11.30</v>
          </cell>
          <cell r="M84" t="str">
            <v>河曲县鹿固乡人民政府</v>
          </cell>
          <cell r="N84" t="str">
            <v>“千万工程”乡村优势特色产业。
拟在本乡实施766.82亩油料种植、889.29亩大豆种植项目</v>
          </cell>
          <cell r="O84" t="str">
            <v>1.单一种植大豆（1-100亩）100元/亩，（100亩-1000亩）220元/亩；
2.油料作物200元/亩</v>
          </cell>
          <cell r="P84">
            <v>26.7493</v>
          </cell>
          <cell r="Q84">
            <v>26.7493</v>
          </cell>
        </row>
        <row r="84">
          <cell r="S84">
            <v>26.7493</v>
          </cell>
        </row>
        <row r="84">
          <cell r="W84">
            <v>0</v>
          </cell>
          <cell r="X84" t="str">
            <v>第2批中央资金</v>
          </cell>
        </row>
        <row r="85">
          <cell r="G85" t="str">
            <v>鹿固乡2024年黍米种植产业奖补项目</v>
          </cell>
          <cell r="H85" t="str">
            <v>新建</v>
          </cell>
          <cell r="I85" t="str">
            <v>鹿固乡10个行政村</v>
          </cell>
          <cell r="J85" t="str">
            <v>2024.03.01</v>
          </cell>
          <cell r="K85" t="str">
            <v>4月实施，7月31日前验收，8月31日前支付，9月备案</v>
          </cell>
          <cell r="L85" t="str">
            <v>2024.11.30</v>
          </cell>
          <cell r="M85" t="str">
            <v>河曲县鹿固乡人民政府</v>
          </cell>
          <cell r="N85" t="str">
            <v>“千万工程”乡村优势特色产业。
拟在本乡实施2353亩黍米种植项目</v>
          </cell>
          <cell r="O85" t="str">
            <v>320元/亩</v>
          </cell>
          <cell r="P85">
            <v>75.296</v>
          </cell>
          <cell r="Q85">
            <v>75.296</v>
          </cell>
        </row>
        <row r="85">
          <cell r="S85">
            <v>13.76</v>
          </cell>
        </row>
        <row r="85">
          <cell r="U85">
            <v>61.536</v>
          </cell>
        </row>
        <row r="85">
          <cell r="X85" t="str">
            <v>市级资金61.536万元，第2批中央资金13.76万元</v>
          </cell>
        </row>
        <row r="86">
          <cell r="G86" t="str">
            <v>鹿固乡2024年发展壮大村集体经济项目（光伏）</v>
          </cell>
          <cell r="H86" t="str">
            <v>新建</v>
          </cell>
          <cell r="I86" t="str">
            <v>鹿固乡下榆泉村、墕头村、辉塔村、前沟村、刘家沙墕村共5个村</v>
          </cell>
          <cell r="J86" t="str">
            <v>2024.5.1</v>
          </cell>
          <cell r="K86" t="str">
            <v>5月1日-8月10日完成建设规模；8月10日前完成项目验收。</v>
          </cell>
          <cell r="L86" t="str">
            <v>2024.9.30</v>
          </cell>
          <cell r="M86" t="str">
            <v>河曲县鹿固乡人民政府</v>
          </cell>
          <cell r="N86" t="str">
            <v>发展壮大村集体经济项目。
建设150kw屋顶光伏并配套变压器及附属设施。同时，明确乡村后续管护责任领导，制定实行后续管护办法。</v>
          </cell>
          <cell r="O86" t="str">
            <v>0.333万元/kw</v>
          </cell>
          <cell r="P86">
            <v>50</v>
          </cell>
          <cell r="Q86">
            <v>50</v>
          </cell>
        </row>
        <row r="86">
          <cell r="U86">
            <v>50</v>
          </cell>
        </row>
        <row r="86">
          <cell r="X86" t="str">
            <v>市级资金</v>
          </cell>
        </row>
        <row r="87">
          <cell r="G87" t="str">
            <v>沙坪乡2024年富硒谷子产业奖补项目</v>
          </cell>
          <cell r="H87" t="str">
            <v>新建</v>
          </cell>
          <cell r="I87" t="str">
            <v>河曲县沙坪乡12个行政村</v>
          </cell>
          <cell r="J87" t="str">
            <v>2024.03.01</v>
          </cell>
          <cell r="K87" t="str">
            <v>4月实施，7月31日前验收，8月31日前支付，9月备案</v>
          </cell>
          <cell r="L87" t="str">
            <v>2024.07.31</v>
          </cell>
          <cell r="M87" t="str">
            <v>河曲县沙坪乡人民政府</v>
          </cell>
          <cell r="N87" t="str">
            <v>“千万工程”之乡村优势特色产业。
沙坪乡种植业项目。由村集体股份经济合作社组织农户种植种植富硒谷子1935.5亩，受益范围为脱贫户及防止返贫监测对象户。</v>
          </cell>
          <cell r="O87" t="str">
            <v>424元/亩</v>
          </cell>
          <cell r="P87">
            <v>82.0652</v>
          </cell>
          <cell r="Q87">
            <v>82.0652</v>
          </cell>
          <cell r="R87">
            <v>82.0652</v>
          </cell>
        </row>
        <row r="87">
          <cell r="X87" t="str">
            <v>中央资金</v>
          </cell>
        </row>
        <row r="88">
          <cell r="G88" t="str">
            <v>沙坪乡2024年庭院经济奖补项目</v>
          </cell>
          <cell r="H88" t="str">
            <v>新建</v>
          </cell>
          <cell r="I88" t="str">
            <v>河曲县沙坪乡石偏梁等12村</v>
          </cell>
          <cell r="J88" t="str">
            <v>2024.03.20</v>
          </cell>
          <cell r="K88" t="str">
            <v>2024年6月上旬完成项目中期检查</v>
          </cell>
          <cell r="L88" t="str">
            <v>2024.
11.30</v>
          </cell>
          <cell r="M88" t="str">
            <v>河曲县沙坪乡人民政府</v>
          </cell>
          <cell r="N88" t="str">
            <v>“千万工程”乡村优势特色产业。
通过自主创业、龙头带动、互助代管、股份合作等模式，发展庭院经济，力争户均庭院经济收入达到5000元以上。采取以奖代补方式，对发展庭院经济的170户脱贫户、监测户给予最高2000元/户的奖补支持。</v>
          </cell>
          <cell r="O88" t="str">
            <v>每户补助不超过2000元</v>
          </cell>
          <cell r="P88">
            <v>34</v>
          </cell>
          <cell r="Q88">
            <v>34</v>
          </cell>
        </row>
        <row r="88">
          <cell r="T88">
            <v>34</v>
          </cell>
        </row>
        <row r="88">
          <cell r="X88" t="str">
            <v>省级资金</v>
          </cell>
        </row>
        <row r="89">
          <cell r="G89" t="str">
            <v>沙坪乡2024年红葱产业奖补项目</v>
          </cell>
          <cell r="H89" t="str">
            <v>新建</v>
          </cell>
          <cell r="I89" t="str">
            <v>河曲县沙坪乡</v>
          </cell>
          <cell r="J89" t="str">
            <v>2024.03.20</v>
          </cell>
          <cell r="K89" t="str">
            <v>4月实施，7月31日前验收，8月31日前支付，9月备案</v>
          </cell>
          <cell r="L89" t="str">
            <v>2024.07.31</v>
          </cell>
          <cell r="M89" t="str">
            <v>河曲县沙坪乡人民政府</v>
          </cell>
          <cell r="N89" t="str">
            <v>“千万工程”乡村优势特色产业。
由村集体股份经济合作社组织农户种植，建设红葱种植基地872.49亩，其中脱贫户和监测户种植红葱606.73亩，一般农户种植红葱265.76亩。</v>
          </cell>
          <cell r="O89" t="str">
            <v>脱贫户、监测户800元/亩；一般农户400元/亩。</v>
          </cell>
          <cell r="P89">
            <v>59.1688</v>
          </cell>
          <cell r="Q89">
            <v>59.1688</v>
          </cell>
          <cell r="R89">
            <v>59.1688</v>
          </cell>
        </row>
        <row r="89">
          <cell r="X89" t="str">
            <v>中央资金</v>
          </cell>
        </row>
        <row r="90">
          <cell r="G90" t="str">
            <v>沙坪乡2024年蓖麻养蚕奖补项目</v>
          </cell>
          <cell r="H90" t="str">
            <v>新建</v>
          </cell>
          <cell r="I90" t="str">
            <v>河曲县沙坪乡武家庄村、深也村、西山村</v>
          </cell>
          <cell r="J90" t="str">
            <v>2024.03.20</v>
          </cell>
          <cell r="K90" t="str">
            <v>6月份项目完成50%</v>
          </cell>
          <cell r="L90" t="str">
            <v>2024.07.31</v>
          </cell>
          <cell r="M90" t="str">
            <v>河曲县沙坪乡人民政府</v>
          </cell>
          <cell r="N90" t="str">
            <v>“千万工程”乡村优势特色产业。
由村集体股份经济合作社组织农户种植，建设蓖麻种植基地种植蓖麻177.3亩，养蚕177.3盒。</v>
          </cell>
          <cell r="O90" t="str">
            <v>500元/亩</v>
          </cell>
          <cell r="P90">
            <v>8.865</v>
          </cell>
          <cell r="Q90">
            <v>8.865</v>
          </cell>
        </row>
        <row r="90">
          <cell r="T90">
            <v>8.865</v>
          </cell>
        </row>
        <row r="90">
          <cell r="X90" t="str">
            <v>省级资金</v>
          </cell>
        </row>
        <row r="91">
          <cell r="G91" t="str">
            <v>沙坪乡2024年农村人居环境整治项目</v>
          </cell>
          <cell r="H91" t="str">
            <v>新建</v>
          </cell>
          <cell r="I91" t="str">
            <v>河曲县沙坪乡</v>
          </cell>
          <cell r="J91" t="str">
            <v>2024.03.20</v>
          </cell>
        </row>
        <row r="91">
          <cell r="L91" t="str">
            <v>2024.12.20</v>
          </cell>
          <cell r="M91" t="str">
            <v>河曲县沙坪乡人民政府</v>
          </cell>
          <cell r="N91" t="str">
            <v>“千万工程”
1.丁家洼等村环境卫生长效保洁，清理村庄道路街巷等卫生等。清理垃圾200余方。投资10万元
2.对前麻地沟村村内生活垃圾和垃圾坡整治、乱堆乱放整治等、残桓断壁整治、村内主要道路和户道修补、村内道路两旁建设乡村特色的小围栏等，投资10万元。</v>
          </cell>
          <cell r="O91" t="str">
            <v>按照实际发生费用补贴</v>
          </cell>
          <cell r="P91">
            <v>20</v>
          </cell>
          <cell r="Q91">
            <v>20</v>
          </cell>
        </row>
        <row r="91">
          <cell r="V91">
            <v>20</v>
          </cell>
        </row>
        <row r="91">
          <cell r="X91" t="str">
            <v>县级资金</v>
          </cell>
        </row>
        <row r="92">
          <cell r="G92" t="str">
            <v>沙坪乡2024年户用光伏帮扶项目（防返贫帮扶）</v>
          </cell>
          <cell r="H92" t="str">
            <v>新建</v>
          </cell>
          <cell r="I92" t="str">
            <v>陆家寨村、许家坡村、丁家洼等7村</v>
          </cell>
          <cell r="J92" t="str">
            <v>2024.04.01</v>
          </cell>
          <cell r="K92" t="str">
            <v>2024年6月底完成项目工程量40%。</v>
          </cell>
          <cell r="L92" t="str">
            <v>2024.10.30</v>
          </cell>
          <cell r="M92" t="str">
            <v>河曲县沙坪乡人民政府</v>
          </cell>
          <cell r="N92" t="str">
            <v>到户资金。对未消除风险的监测户30户，安装户用光伏，每户5千瓦</v>
          </cell>
          <cell r="O92" t="str">
            <v>1.8万/户（3.6元/瓦）</v>
          </cell>
          <cell r="P92">
            <v>54</v>
          </cell>
          <cell r="Q92">
            <v>54</v>
          </cell>
          <cell r="R92">
            <v>54</v>
          </cell>
        </row>
        <row r="92">
          <cell r="X92" t="str">
            <v>中央资金</v>
          </cell>
        </row>
        <row r="93">
          <cell r="G93" t="str">
            <v>沙坪乡2024年后续扶持产业奖补项目</v>
          </cell>
          <cell r="H93" t="str">
            <v>新建</v>
          </cell>
          <cell r="I93" t="str">
            <v>沙坪乡深也村范家也组、许家坡张家也组</v>
          </cell>
          <cell r="J93" t="str">
            <v>2024.03.20</v>
          </cell>
          <cell r="K93" t="str">
            <v>6月份项目完成50%</v>
          </cell>
          <cell r="L93" t="str">
            <v>2024.07.31</v>
          </cell>
          <cell r="M93" t="str">
            <v>河曲县沙坪乡人民政府</v>
          </cell>
          <cell r="N93" t="str">
            <v>整体搬迁村土地流转，由村集体股份经济合作社组织，与经营主体合作实施，给予规模化（100亩以上）流转的经营主体一定的补助，发展产业种植项目798.71亩。</v>
          </cell>
          <cell r="O93" t="str">
            <v>流转费、肥料费、种子费等不超过300元/亩。</v>
          </cell>
          <cell r="P93">
            <v>23.9613</v>
          </cell>
          <cell r="Q93">
            <v>23.9613</v>
          </cell>
        </row>
        <row r="93">
          <cell r="T93">
            <v>20.1761</v>
          </cell>
        </row>
        <row r="93">
          <cell r="V93">
            <v>3.7852</v>
          </cell>
        </row>
        <row r="93">
          <cell r="X93" t="str">
            <v>省级资金20.1761万元，县级资金3.7852万元</v>
          </cell>
        </row>
        <row r="94">
          <cell r="G94" t="str">
            <v>沙坪乡2024年农村供水水质提升项目</v>
          </cell>
          <cell r="H94" t="str">
            <v>新建</v>
          </cell>
          <cell r="I94" t="str">
            <v>沙坪乡12个行政村</v>
          </cell>
          <cell r="J94" t="str">
            <v>2024.3.20</v>
          </cell>
          <cell r="K94" t="str">
            <v>4月实施，及时维修，及时验收，当月支付，11月备案</v>
          </cell>
          <cell r="L94" t="str">
            <v>2024.12.20</v>
          </cell>
          <cell r="M94" t="str">
            <v>河曲县沙坪乡人民政府</v>
          </cell>
          <cell r="N94" t="str">
            <v>对沙坪乡31个村组的农村供水工程出现的问题，进行维修养护。</v>
          </cell>
          <cell r="O94" t="str">
            <v>按实际进行</v>
          </cell>
          <cell r="P94">
            <v>5.839004</v>
          </cell>
          <cell r="Q94">
            <v>5.839004</v>
          </cell>
        </row>
        <row r="94">
          <cell r="V94">
            <v>5.839004</v>
          </cell>
        </row>
        <row r="94">
          <cell r="X94" t="str">
            <v>县级资金</v>
          </cell>
        </row>
        <row r="95">
          <cell r="G95" t="str">
            <v>沙坪乡2024年黍米种植产业奖补项目</v>
          </cell>
          <cell r="H95" t="str">
            <v>新建</v>
          </cell>
          <cell r="I95" t="str">
            <v>河曲县沙坪乡许家坡村</v>
          </cell>
          <cell r="J95" t="str">
            <v>2024.04.20</v>
          </cell>
          <cell r="K95" t="str">
            <v>4月实施，7月验收，11月支付</v>
          </cell>
          <cell r="L95" t="str">
            <v>2024.10.30</v>
          </cell>
          <cell r="M95" t="str">
            <v>河曲县沙坪乡人民政府</v>
          </cell>
          <cell r="N95" t="str">
            <v>“千万工程”乡村优势特色产业。
由村集体股份经济合作社组织合作社种植黍米482亩。</v>
          </cell>
          <cell r="O95" t="str">
            <v>320元/亩</v>
          </cell>
          <cell r="P95">
            <v>15.424</v>
          </cell>
          <cell r="Q95">
            <v>15.424</v>
          </cell>
        </row>
        <row r="95">
          <cell r="S95">
            <v>15.424</v>
          </cell>
        </row>
        <row r="95">
          <cell r="X95" t="str">
            <v>第2批中央资金</v>
          </cell>
        </row>
        <row r="96">
          <cell r="G96" t="str">
            <v>沙坪乡2024年农业产业种植奖补项目</v>
          </cell>
          <cell r="H96" t="str">
            <v>新建</v>
          </cell>
          <cell r="I96" t="str">
            <v>沙坪乡人民政府</v>
          </cell>
          <cell r="J96" t="str">
            <v>2024.04.20</v>
          </cell>
          <cell r="K96" t="str">
            <v>4月实施，7月验收，11月支付</v>
          </cell>
          <cell r="L96" t="str">
            <v>2024.10.30</v>
          </cell>
          <cell r="M96" t="str">
            <v>河曲县沙坪乡人民政府</v>
          </cell>
          <cell r="N96" t="str">
            <v>“千万工程”乡村优势特色产业。由村集体股份经济合作社组织农户、合作社种植，种植大豆 336.33亩（其中莲芯硒美公司黄豆166.03亩，220元/亩），油料 6.5亩。</v>
          </cell>
          <cell r="O96" t="str">
            <v>1.单一种植大豆（1-100亩）100元/亩；2.单一种植大豆（100亩以上）220元/亩；3.油料作物200元/亩。</v>
          </cell>
          <cell r="P96">
            <v>5.4857</v>
          </cell>
          <cell r="Q96">
            <v>5.4857</v>
          </cell>
        </row>
        <row r="96">
          <cell r="S96">
            <v>5.4857</v>
          </cell>
        </row>
        <row r="96">
          <cell r="X96" t="str">
            <v>第2批中央资金</v>
          </cell>
        </row>
        <row r="97">
          <cell r="G97" t="str">
            <v>社梁乡2024年富硒谷子产业奖补项目</v>
          </cell>
          <cell r="H97" t="str">
            <v>新建</v>
          </cell>
          <cell r="I97" t="str">
            <v>社梁乡16个行政村</v>
          </cell>
          <cell r="J97" t="str">
            <v>2024.03.20</v>
          </cell>
          <cell r="K97" t="str">
            <v>20240501前备耕；20240620前完成种植；20240830前项目完成实施。</v>
          </cell>
          <cell r="L97" t="str">
            <v>2024.08.30</v>
          </cell>
          <cell r="M97" t="str">
            <v>河曲县社梁乡人民政府</v>
          </cell>
          <cell r="N97" t="str">
            <v>“千万工程”乡村优势特色产业。
由村集体股份经济合作社组织农户种植，建设富硒谷子种植基地7038亩，受益范围为农户。</v>
          </cell>
          <cell r="O97" t="str">
            <v>每亩补助不高于450元/亩（包括富硒肥、渗水地膜、技术团队、以及优种价格，其中富硒肥不突破325元/亩）</v>
          </cell>
          <cell r="P97">
            <v>310.502034</v>
          </cell>
          <cell r="Q97">
            <v>310.502034</v>
          </cell>
          <cell r="R97">
            <v>310.502034</v>
          </cell>
        </row>
        <row r="97">
          <cell r="X97" t="str">
            <v>中央资金</v>
          </cell>
        </row>
        <row r="98">
          <cell r="G98" t="str">
            <v>社梁乡2024年特色产业红葱奖补项目</v>
          </cell>
          <cell r="H98" t="str">
            <v>新建</v>
          </cell>
          <cell r="I98" t="str">
            <v>社梁乡14个行政村</v>
          </cell>
          <cell r="J98" t="str">
            <v>2024.03.20</v>
          </cell>
          <cell r="K98" t="str">
            <v>20240501前备耕；20240620前完成种植；20240830前项目完成实施。</v>
          </cell>
          <cell r="L98" t="str">
            <v>2024.08.30</v>
          </cell>
          <cell r="M98" t="str">
            <v>河曲县社梁乡人民政府</v>
          </cell>
          <cell r="N98" t="str">
            <v>“千万工程”乡村优势特色产业。
乡政府牵头组织，村集股份经济合作社组织农户种植二年生红葱苗，建设特色红葱种植基地1702.15亩。脱贫户监测户种植1571.2亩，一般农户种植130,95亩。受益范围为农户。</v>
          </cell>
          <cell r="O98" t="str">
            <v>脱贫户和监测户补贴800元/亩；一般农户补贴400元/亩</v>
          </cell>
          <cell r="P98">
            <v>130.934</v>
          </cell>
          <cell r="Q98">
            <v>130.934</v>
          </cell>
          <cell r="R98">
            <v>130.934</v>
          </cell>
        </row>
        <row r="98">
          <cell r="X98" t="str">
            <v>中央资金</v>
          </cell>
        </row>
        <row r="99">
          <cell r="G99" t="str">
            <v>社梁乡2024年庭院经济奖补项目</v>
          </cell>
          <cell r="H99" t="str">
            <v>新建</v>
          </cell>
          <cell r="I99" t="str">
            <v>社梁乡堡宅梁等17村</v>
          </cell>
          <cell r="J99" t="str">
            <v>2024.03.20</v>
          </cell>
          <cell r="K99" t="str">
            <v>2024年6月上旬完成项目中期检查</v>
          </cell>
          <cell r="L99" t="str">
            <v>2024.
11.30</v>
          </cell>
          <cell r="M99" t="str">
            <v>河曲县社梁乡人民政府</v>
          </cell>
          <cell r="N99" t="str">
            <v>“千万工程”乡村优势特色产业。
通过自主创业、龙头带动、互助代管、股份合作等模式，发展庭院经济，力争户均庭院经济收入达到5000元以上。采取以奖代补方式，对发展庭院经济的215户脱贫户、监测户给予最高2000元/户的奖补支持。</v>
          </cell>
          <cell r="O99" t="str">
            <v>每户补助不超过2000元</v>
          </cell>
          <cell r="P99">
            <v>43</v>
          </cell>
          <cell r="Q99">
            <v>43</v>
          </cell>
        </row>
        <row r="99">
          <cell r="T99">
            <v>43</v>
          </cell>
        </row>
        <row r="99">
          <cell r="X99" t="str">
            <v>省级资金</v>
          </cell>
        </row>
        <row r="100">
          <cell r="G100" t="str">
            <v>社梁乡2024年农村人居环境整治项目</v>
          </cell>
          <cell r="H100" t="str">
            <v>新建</v>
          </cell>
          <cell r="I100" t="str">
            <v>社梁乡堡宅梁等17村</v>
          </cell>
          <cell r="J100" t="str">
            <v>2024.03.01</v>
          </cell>
          <cell r="K100" t="str">
            <v>7月底前完成80%</v>
          </cell>
          <cell r="L100" t="str">
            <v>2024.11.30</v>
          </cell>
          <cell r="M100" t="str">
            <v>河曲县社梁乡人民政府</v>
          </cell>
          <cell r="N100" t="str">
            <v>“千万工程”
1.由村集体制定垃圾清运方案，进行垃圾清运，投资18万元。
2.在社梁乡社梁村等3个非脱贫村投资30万元清理垃圾1000余方，修补村内道路和户道1km，建设乡村特色小围栏300米，整治残垣断壁。</v>
          </cell>
          <cell r="O100" t="str">
            <v>1.清理垃圾约13万元，修补道路约9万元，建设特色小围栏3万元，整治残垣断壁约4万元。</v>
          </cell>
          <cell r="P100">
            <v>48</v>
          </cell>
          <cell r="Q100">
            <v>48</v>
          </cell>
        </row>
        <row r="100">
          <cell r="V100">
            <v>48</v>
          </cell>
        </row>
        <row r="100">
          <cell r="X100" t="str">
            <v>县级资金</v>
          </cell>
        </row>
        <row r="101">
          <cell r="G101" t="str">
            <v>社梁乡2024年农村供水水质提升项目</v>
          </cell>
          <cell r="H101" t="str">
            <v>新建</v>
          </cell>
          <cell r="I101" t="str">
            <v>社梁乡堡宅梁等24村、组</v>
          </cell>
          <cell r="J101" t="str">
            <v>2024.05.01</v>
          </cell>
          <cell r="K101" t="str">
            <v>7月31日前验收，8月31日前支付，9月备案</v>
          </cell>
          <cell r="L101" t="str">
            <v>2024.11.30</v>
          </cell>
          <cell r="M101" t="str">
            <v>社梁乡人民政府</v>
          </cell>
          <cell r="N101" t="str">
            <v>全乡24村、组人饮工程维修维护</v>
          </cell>
          <cell r="O101" t="str">
            <v>按合同执行</v>
          </cell>
          <cell r="P101">
            <v>17.5</v>
          </cell>
          <cell r="Q101">
            <v>17.5</v>
          </cell>
        </row>
        <row r="101">
          <cell r="V101">
            <v>17.5</v>
          </cell>
        </row>
        <row r="101">
          <cell r="X101" t="str">
            <v>县级资金</v>
          </cell>
        </row>
        <row r="102">
          <cell r="G102" t="str">
            <v>社梁乡2024年后续扶持产业奖补项目</v>
          </cell>
          <cell r="H102" t="str">
            <v>新建</v>
          </cell>
          <cell r="I102" t="str">
            <v>社梁乡韩家湾村香梁山村民小组</v>
          </cell>
          <cell r="J102" t="str">
            <v>2024.03.20</v>
          </cell>
          <cell r="K102" t="str">
            <v>7月31日前验收，8月31日前支付，9月备案</v>
          </cell>
          <cell r="L102" t="str">
            <v>2024.08.30</v>
          </cell>
          <cell r="M102" t="str">
            <v>河曲县社梁乡人民政府</v>
          </cell>
          <cell r="N102" t="str">
            <v>整体搬迁村2024年土地流转。由乡政府牵头，择优选择农业专业合作社对韩家湾村香梁山村民小组320亩土地进行流转，发展特色产业。</v>
          </cell>
          <cell r="O102" t="str">
            <v>流转费、肥料费、种子费等不超过300元/亩。</v>
          </cell>
          <cell r="P102">
            <v>9.6</v>
          </cell>
          <cell r="Q102">
            <v>9.6</v>
          </cell>
        </row>
        <row r="102">
          <cell r="V102">
            <v>9.6</v>
          </cell>
        </row>
        <row r="102">
          <cell r="X102" t="str">
            <v>县级资金</v>
          </cell>
        </row>
        <row r="103">
          <cell r="G103" t="str">
            <v>社梁乡2024年资产收益项目（防返贫帮扶）</v>
          </cell>
          <cell r="H103" t="str">
            <v>新建</v>
          </cell>
          <cell r="I103" t="str">
            <v>社梁乡社梁村等12村</v>
          </cell>
          <cell r="J103" t="str">
            <v>2024.05.01</v>
          </cell>
          <cell r="K103" t="str">
            <v>2023年6月完成项资产评估</v>
          </cell>
          <cell r="L103" t="str">
            <v>2024.9.30</v>
          </cell>
          <cell r="M103" t="str">
            <v>社梁乡人民政府</v>
          </cell>
          <cell r="N103" t="str">
            <v>全乡新识别未消除风险防返贫监测户27户63人产业资金63万元，乡政府与山西莲芯硒美农业科技开发有限公司合作，按照兜底分红（6%以上）+务工就业+订单收购（保护价收购）+流转土地等方式，同时约定吸纳就业务工人数、订单收购（保护价收购）农产品数量、流转土地数量和资产保全机制，建立紧密的联农带农利益联结机制，合同期三年。过渡期内，兜底分红收入全部帮扶三类监测对象。</v>
          </cell>
          <cell r="O103" t="str">
            <v>10000元/人</v>
          </cell>
          <cell r="P103">
            <v>63</v>
          </cell>
          <cell r="Q103">
            <v>63</v>
          </cell>
          <cell r="R103">
            <v>38.75</v>
          </cell>
          <cell r="S103">
            <v>7</v>
          </cell>
          <cell r="T103">
            <v>17.25</v>
          </cell>
        </row>
        <row r="103">
          <cell r="X103" t="str">
            <v>中央资金38.75万元，省级资金17.25万元，第二批中央资金7万元</v>
          </cell>
        </row>
        <row r="104">
          <cell r="G104" t="str">
            <v>社梁乡2024年农业产业种植奖补项目</v>
          </cell>
          <cell r="H104" t="str">
            <v>新建</v>
          </cell>
          <cell r="I104" t="str">
            <v>社梁乡16个行政村</v>
          </cell>
          <cell r="J104" t="str">
            <v>2024.03.01</v>
          </cell>
          <cell r="K104" t="str">
            <v>20240501前备耕；20240620前完成种植；20240830前项目完成实施。</v>
          </cell>
          <cell r="L104" t="str">
            <v>2024.08.30</v>
          </cell>
          <cell r="M104" t="str">
            <v>河曲县社梁乡人民政府</v>
          </cell>
          <cell r="N104" t="str">
            <v>“千万工程”乡村优势特色产业。
由村集体股份经济合作社组织农户种植大豆1304.8亩，种植油料602.21亩，受益范围为农户。</v>
          </cell>
          <cell r="O104" t="str">
            <v>大豆补助100元/亩；油料补助200元/亩</v>
          </cell>
          <cell r="P104">
            <v>25.0922</v>
          </cell>
          <cell r="Q104">
            <v>25.0922</v>
          </cell>
        </row>
        <row r="104">
          <cell r="S104">
            <v>25.0922</v>
          </cell>
        </row>
        <row r="104">
          <cell r="W104">
            <v>0</v>
          </cell>
          <cell r="X104" t="str">
            <v>第2批中央资金</v>
          </cell>
        </row>
        <row r="105">
          <cell r="G105" t="str">
            <v>社梁乡2024年黍米种植产业奖补项目</v>
          </cell>
          <cell r="H105" t="str">
            <v>新建</v>
          </cell>
          <cell r="I105" t="str">
            <v>社梁乡16个行政村</v>
          </cell>
          <cell r="J105" t="str">
            <v>2024.03.01</v>
          </cell>
          <cell r="K105" t="str">
            <v>20240501前备耕；20240620前完成种植；20240830前项目完成实施。</v>
          </cell>
          <cell r="L105" t="str">
            <v>2024.08.30</v>
          </cell>
          <cell r="M105" t="str">
            <v>河曲县社梁乡人民政府</v>
          </cell>
          <cell r="N105" t="str">
            <v>“千万工程”乡村优势特色产业。
由村集体股份经济合作社组织农户种植，建设黍米种植基685.88亩，受益范围为农户。</v>
          </cell>
          <cell r="O105" t="str">
            <v>每亩补助于320元/亩</v>
          </cell>
          <cell r="P105">
            <v>21.9481</v>
          </cell>
          <cell r="Q105">
            <v>21.9481</v>
          </cell>
        </row>
        <row r="105">
          <cell r="U105">
            <v>21.9481</v>
          </cell>
        </row>
        <row r="105">
          <cell r="X105" t="str">
            <v>市级资金</v>
          </cell>
        </row>
        <row r="106">
          <cell r="G106" t="str">
            <v>社梁乡2024年发展壮大村集体经济项目（资产收益）</v>
          </cell>
          <cell r="H106" t="str">
            <v>新建</v>
          </cell>
          <cell r="I106" t="str">
            <v>社梁乡堡宅梁村、新尧村</v>
          </cell>
          <cell r="J106" t="str">
            <v>2024.05.01</v>
          </cell>
          <cell r="K106" t="str">
            <v>2023年6月完成项资产评估</v>
          </cell>
          <cell r="L106" t="str">
            <v>2024.9.30</v>
          </cell>
          <cell r="M106" t="str">
            <v>河曲县社梁乡人民政府</v>
          </cell>
          <cell r="N106" t="str">
            <v>发展壮大村集体经济项目。
堡宅梁村、新尧村各落实产业资金10万元，乡政府与山西莲芯硒美农业科技开发有限公司 合作，按照务工就业+兜底分红（6%以上）+订单收购（保护价收购）+流转土地等方式，同时约定吸纳就业务工人数、订单收购（保护价收购）农产品数量、流转土地数量和资产保全机制，建立紧密的联农带农利益联结机制，合同期不超过2025年12月20日。过渡期内，兜底分红收入全部作为村集体收入。</v>
          </cell>
          <cell r="O106" t="str">
            <v>20万元</v>
          </cell>
          <cell r="P106">
            <v>20</v>
          </cell>
          <cell r="Q106">
            <v>20</v>
          </cell>
        </row>
        <row r="106">
          <cell r="U106">
            <v>20</v>
          </cell>
        </row>
        <row r="106">
          <cell r="X106" t="str">
            <v>市级资金</v>
          </cell>
        </row>
        <row r="107">
          <cell r="G107" t="str">
            <v>单寨乡2024年富硒谷子种植项目</v>
          </cell>
          <cell r="H107" t="str">
            <v>新建</v>
          </cell>
          <cell r="I107" t="str">
            <v>单寨乡16村</v>
          </cell>
          <cell r="J107" t="str">
            <v>2024.3.30</v>
          </cell>
          <cell r="K107" t="str">
            <v>4月实施，7月31日前验收，8月31日前支付，9月备案</v>
          </cell>
          <cell r="L107" t="str">
            <v>2024.09.30</v>
          </cell>
          <cell r="M107" t="str">
            <v>河曲县单寨乡人民政府</v>
          </cell>
          <cell r="N107" t="str">
            <v>“千万工程”乡村优势特色产业。新建富硒谷子种植基地10279亩。</v>
          </cell>
          <cell r="O107" t="str">
            <v>424元/亩</v>
          </cell>
          <cell r="P107">
            <v>435.8296</v>
          </cell>
          <cell r="Q107">
            <v>435.8296</v>
          </cell>
          <cell r="R107">
            <v>435.8296</v>
          </cell>
        </row>
        <row r="107">
          <cell r="X107" t="str">
            <v>中央资金</v>
          </cell>
        </row>
        <row r="108">
          <cell r="G108" t="str">
            <v>单寨乡2024年海红果提质增效及补植项目</v>
          </cell>
          <cell r="H108" t="str">
            <v>新建</v>
          </cell>
          <cell r="I108" t="str">
            <v>单寨乡星佐村、上打回头村、王龙家咀村、单寨村、阳漫梁</v>
          </cell>
          <cell r="J108" t="str">
            <v>2024.3.20</v>
          </cell>
          <cell r="K108" t="str">
            <v>7月中期验收，9月完工</v>
          </cell>
          <cell r="L108" t="str">
            <v>2024.2.20</v>
          </cell>
          <cell r="M108" t="str">
            <v>河曲县单寨乡人民政府</v>
          </cell>
          <cell r="N108" t="str">
            <v>“千万工程”乡村优势特色产业。1、在星佐、上打回头、王龙家咀、单寨四村实施海红果树（胸径20厘米以上）800亩海红果树提质增效2、在阳漫梁村补植优质大果海红树（地径3公分以上）200亩，每亩种植15株，每株按照110元进行补贴（含树苗、栽植费用、日常管理费用等）。同时，乡政府落实运行主体，明确乡村后续管护责任领导，制定实行后续管护办法。</v>
          </cell>
          <cell r="O108" t="str">
            <v>1.星佐、上打回头、王龙家咀、单寨四村提质增效500元/亩 。
 2.阳漫梁村补植不高于1650元/亩。</v>
          </cell>
          <cell r="P108">
            <v>72.535</v>
          </cell>
          <cell r="Q108">
            <v>72.535</v>
          </cell>
          <cell r="R108">
            <v>72.535</v>
          </cell>
        </row>
        <row r="108">
          <cell r="X108" t="str">
            <v>中央资金</v>
          </cell>
        </row>
        <row r="109">
          <cell r="G109" t="str">
            <v>单寨乡2024年庭院经济奖补项目</v>
          </cell>
          <cell r="H109" t="str">
            <v>新建</v>
          </cell>
          <cell r="I109" t="str">
            <v>单寨乡16村</v>
          </cell>
          <cell r="J109" t="str">
            <v>2024.3.20</v>
          </cell>
          <cell r="K109" t="str">
            <v>7月底前验收</v>
          </cell>
          <cell r="L109" t="str">
            <v>2024.11.20</v>
          </cell>
          <cell r="M109" t="str">
            <v>河曲县单寨乡人民政府</v>
          </cell>
          <cell r="N109" t="str">
            <v>“千万工程”乡村优势特色产业。
通过自主创业、龙头带动、互助代管、股份合作等模式，发展庭院经济，力争户均庭院经济收入达到5000元以上。采取以奖代补方式，对发展庭院经济的156户脱贫户、监测户给予最高2000元/户的奖补支持。</v>
          </cell>
          <cell r="O109" t="str">
            <v>每户补助不超过2000元</v>
          </cell>
          <cell r="P109">
            <v>31.2</v>
          </cell>
          <cell r="Q109">
            <v>31.2</v>
          </cell>
        </row>
        <row r="109">
          <cell r="T109">
            <v>31.2</v>
          </cell>
        </row>
        <row r="109">
          <cell r="X109" t="str">
            <v>省级资金</v>
          </cell>
        </row>
        <row r="110">
          <cell r="G110" t="str">
            <v>单寨乡2024年黍米种植产业奖补项目</v>
          </cell>
          <cell r="H110" t="str">
            <v>新建</v>
          </cell>
          <cell r="I110" t="str">
            <v>单寨、新林、上打回头、王龙家咀、阳漫梁、马束坪、紫河、前川、沙坡</v>
          </cell>
          <cell r="J110">
            <v>2024.03</v>
          </cell>
          <cell r="K110" t="str">
            <v>4月实施，7月31日前验收，8月31日前支付，10月备案</v>
          </cell>
          <cell r="L110">
            <v>2024.09</v>
          </cell>
          <cell r="M110" t="str">
            <v>单寨乡人民政府</v>
          </cell>
          <cell r="N110" t="str">
            <v>“千万工程”乡村优势特色产业。新建黍米种植基地3219亩。</v>
          </cell>
          <cell r="O110" t="str">
            <v>320元/亩</v>
          </cell>
          <cell r="P110">
            <v>103.008</v>
          </cell>
          <cell r="Q110">
            <v>103.008</v>
          </cell>
        </row>
        <row r="110">
          <cell r="S110">
            <v>103.008</v>
          </cell>
        </row>
        <row r="110">
          <cell r="X110" t="str">
            <v>第二批中央资金103.008万元</v>
          </cell>
        </row>
        <row r="111">
          <cell r="G111" t="str">
            <v>单寨乡2024年农村人居环境整治项目</v>
          </cell>
          <cell r="H111" t="str">
            <v>新建</v>
          </cell>
          <cell r="I111" t="str">
            <v>单寨乡16村</v>
          </cell>
          <cell r="J111" t="str">
            <v>2024.3.25</v>
          </cell>
          <cell r="K111" t="str">
            <v>7月中期检查</v>
          </cell>
          <cell r="L111" t="str">
            <v>2024.12.20</v>
          </cell>
          <cell r="M111" t="str">
            <v>河曲县单寨乡人民政府</v>
          </cell>
          <cell r="N111" t="str">
            <v>“千万工程”
1.16个行政村清理垃圾和农业生产废弃物等“六乱”整治内容，投资44.86505万元。
2.阳漫梁、龙泉沟、前川、马束坪、紫河5村进行村内生活垃圾和垃圾坡整治、乱堆乱放整治、残垣断壁整治、村内主要道路和户道修补、部分村内道路两旁建设别具乡村特色的小围栏等。并建立长效奖惩保洁机制。投资29.840098万元。</v>
          </cell>
          <cell r="O111" t="str">
            <v>按合同执行</v>
          </cell>
          <cell r="P111">
            <v>74.705148</v>
          </cell>
          <cell r="Q111">
            <v>74.705148</v>
          </cell>
        </row>
        <row r="111">
          <cell r="V111">
            <v>74.705148</v>
          </cell>
        </row>
        <row r="111">
          <cell r="X111" t="str">
            <v>县级资金</v>
          </cell>
        </row>
        <row r="112">
          <cell r="G112" t="str">
            <v>单寨乡2024年支持发展新型农村集体经济项目</v>
          </cell>
          <cell r="H112" t="str">
            <v>新建</v>
          </cell>
          <cell r="I112" t="str">
            <v>阳漫梁村
马束坪村</v>
          </cell>
          <cell r="J112" t="str">
            <v>2024.03.30</v>
          </cell>
          <cell r="K112" t="str">
            <v>6月底前完成招标采购</v>
          </cell>
          <cell r="L112" t="str">
            <v>2024.12.20</v>
          </cell>
          <cell r="M112" t="str">
            <v>河曲县单寨乡人民政府</v>
          </cell>
          <cell r="N112" t="str">
            <v>支持发展新型农村集体经济项目
由2村成立农机联合社，1、购置拖拉机（山东悍沃2104-S（G4）、504-C(G4)）各一台、旋耕机（河北圣和1GKNJG-300A）一台、铺摸播种机（五台城园丰）一台、液压翻转犁（河北冀农1LF-440）一台、秸秆还田机（河北惠田1JH-300）一台、农用无人机（大疆T60）一台、土豆收获机（青岛洪珠4U-180D）一台、玉米收割机（山东悍沃4YZ-4B(G4)）一台、自走式谷物联合收获机（潍柴雷沃4LZ-7G2A（G4））一台、杂粮割台（山东厚德4LZ-7）一台、秸秆饲料捡拾打捆机（山东悍沃9YF-2.2）一台等农机及易损设备购置费约145万元。
2、其他费用：建设库棚500平米约15万元。</v>
          </cell>
          <cell r="O112" t="str">
            <v>按合同执行</v>
          </cell>
          <cell r="P112">
            <v>160</v>
          </cell>
          <cell r="Q112">
            <v>160</v>
          </cell>
          <cell r="R112">
            <v>100</v>
          </cell>
        </row>
        <row r="112">
          <cell r="T112">
            <v>30</v>
          </cell>
        </row>
        <row r="112">
          <cell r="V112">
            <v>30</v>
          </cell>
        </row>
        <row r="112">
          <cell r="X112" t="str">
            <v>中央资金100万元、省级资金30万元，县级资金30万元</v>
          </cell>
        </row>
        <row r="113">
          <cell r="G113" t="str">
            <v>单寨乡2024年农村供水水质提升项目</v>
          </cell>
          <cell r="H113" t="str">
            <v>新建</v>
          </cell>
          <cell r="I113" t="str">
            <v>单寨乡16村</v>
          </cell>
          <cell r="J113">
            <v>2024.01</v>
          </cell>
          <cell r="K113" t="str">
            <v>4月实施，及时维修，及时验收，当月支付，11月备案</v>
          </cell>
          <cell r="L113">
            <v>2024.12</v>
          </cell>
          <cell r="M113" t="str">
            <v>单寨乡人民政府</v>
          </cell>
          <cell r="N113" t="str">
            <v>对单寨乡16个村的农村供水工程出现问题，进行小型维修养护</v>
          </cell>
          <cell r="O113" t="str">
            <v>按实际进行</v>
          </cell>
          <cell r="P113">
            <v>6.81395</v>
          </cell>
          <cell r="Q113">
            <v>6.81395</v>
          </cell>
        </row>
        <row r="113">
          <cell r="V113">
            <v>6.81395</v>
          </cell>
        </row>
        <row r="113">
          <cell r="X113" t="str">
            <v>县级资金</v>
          </cell>
        </row>
        <row r="114">
          <cell r="G114" t="str">
            <v>单寨乡2024年农业产业种植奖补项目</v>
          </cell>
          <cell r="H114" t="str">
            <v>新建</v>
          </cell>
          <cell r="I114" t="str">
            <v>单寨、新林、上打回头、龙泉沟、王龙家咀、阳漫梁、红崖峁、马束坪、瓦窑坡、高家寨、紫河、胡家坪、前川、星佐、沙坡、夺印</v>
          </cell>
          <cell r="J114" t="str">
            <v>2024.03.01</v>
          </cell>
          <cell r="K114" t="str">
            <v>5月实施，7月31日前验收，8月31日前支付，10月备案</v>
          </cell>
          <cell r="L114" t="str">
            <v>2024.09.30</v>
          </cell>
          <cell r="M114" t="str">
            <v>河曲县单寨乡人民政府</v>
          </cell>
          <cell r="N114" t="str">
            <v>“千万工程”乡村优势特色产业。新建大豆种植基地995.29亩，油料种植基地1245.2亩。</v>
          </cell>
          <cell r="O114" t="str">
            <v>1.单一种植大豆100元/亩（1-100亩）；2.单一种植大豆220元/亩（100亩以上）；3.油料作物200元/亩。</v>
          </cell>
          <cell r="P114">
            <v>36.3089</v>
          </cell>
          <cell r="Q114">
            <v>36.3089</v>
          </cell>
        </row>
        <row r="114">
          <cell r="S114">
            <v>36.3089</v>
          </cell>
        </row>
        <row r="114">
          <cell r="W114">
            <v>0</v>
          </cell>
          <cell r="X114" t="str">
            <v>第2批中央资金</v>
          </cell>
        </row>
        <row r="115">
          <cell r="G115" t="str">
            <v>单寨乡星佐村2024年发展壮大村集体经济项目（资产收益）</v>
          </cell>
          <cell r="H115" t="str">
            <v>新建</v>
          </cell>
          <cell r="I115" t="str">
            <v>单寨乡星佐村</v>
          </cell>
          <cell r="J115">
            <v>2024.05</v>
          </cell>
          <cell r="K115" t="str">
            <v>7月中期检查</v>
          </cell>
          <cell r="L115" t="str">
            <v>2024.09.30</v>
          </cell>
          <cell r="M115" t="str">
            <v>河曲县单寨乡人民政府</v>
          </cell>
          <cell r="N115" t="str">
            <v>发展壮大村集体经济项目。入股河曲县天铭鸽业有限公司，按照务工就业+兜底分红（6%以上）等方式，建立紧密的联农带农利益联结机制，与企业签订帮助吸纳就业务工人员和资产保全机制协议，合同期至2025年6月底。同时乡政府落实运行主体，明确乡村后续管护责任领导，制定实行后续管护办法。</v>
          </cell>
          <cell r="O115" t="str">
            <v>10万元</v>
          </cell>
          <cell r="P115">
            <v>10</v>
          </cell>
          <cell r="Q115">
            <v>10</v>
          </cell>
        </row>
        <row r="115">
          <cell r="U115">
            <v>10</v>
          </cell>
        </row>
        <row r="115">
          <cell r="X115" t="str">
            <v>市级资金</v>
          </cell>
        </row>
        <row r="116">
          <cell r="G116" t="str">
            <v>土沟乡2024年富硒谷子产业奖补项目</v>
          </cell>
          <cell r="H116" t="str">
            <v>新建</v>
          </cell>
          <cell r="I116" t="str">
            <v>土沟乡11个行政村</v>
          </cell>
          <cell r="J116" t="str">
            <v>2024.3.25</v>
          </cell>
          <cell r="K116" t="str">
            <v>4月20日前完成农资发放</v>
          </cell>
          <cell r="L116" t="str">
            <v>2024.8.30</v>
          </cell>
          <cell r="M116" t="str">
            <v>河曲县土沟乡人民政府</v>
          </cell>
          <cell r="N116" t="str">
            <v>“千万工程”乡村优势特色产业。
由村集体股份经济合作社组织农户种植，建设富硒谷子种植基地10197.50亩。受益范围为农户。</v>
          </cell>
          <cell r="O116" t="str">
            <v>447.968元/亩</v>
          </cell>
          <cell r="P116">
            <v>456.8153</v>
          </cell>
          <cell r="Q116">
            <v>456.8153</v>
          </cell>
          <cell r="R116">
            <v>456.8153</v>
          </cell>
        </row>
        <row r="116">
          <cell r="X116" t="str">
            <v>中央资金</v>
          </cell>
        </row>
        <row r="117">
          <cell r="G117" t="str">
            <v>土沟乡2024年脱毒马铃薯种业奖补项目</v>
          </cell>
          <cell r="H117" t="str">
            <v>新建</v>
          </cell>
          <cell r="I117" t="str">
            <v>土沟乡11个行政村</v>
          </cell>
          <cell r="J117" t="str">
            <v>2024.3.25</v>
          </cell>
          <cell r="K117" t="str">
            <v>4月20日前完成农资发放</v>
          </cell>
          <cell r="L117" t="str">
            <v>2024.8.30</v>
          </cell>
          <cell r="M117" t="str">
            <v>河曲县土沟乡人民政府</v>
          </cell>
          <cell r="N117" t="str">
            <v>“千万工程”乡村优势特色产业。
由村集体股份经济合作社组织农户种植，建设脱毒马铃薯原种种植基地2307.50亩，收益范围为农户。</v>
          </cell>
          <cell r="O117" t="str">
            <v>319元/亩</v>
          </cell>
          <cell r="P117">
            <v>73.6092</v>
          </cell>
          <cell r="Q117">
            <v>73.6092</v>
          </cell>
        </row>
        <row r="117">
          <cell r="V117">
            <v>73.6092</v>
          </cell>
        </row>
        <row r="117">
          <cell r="X117" t="str">
            <v>县级资金</v>
          </cell>
        </row>
        <row r="118">
          <cell r="G118" t="str">
            <v>土沟乡2024年黍米产业奖补项目</v>
          </cell>
          <cell r="H118" t="str">
            <v>新建</v>
          </cell>
          <cell r="I118" t="str">
            <v>土沟乡11个行政村</v>
          </cell>
          <cell r="J118" t="str">
            <v>2024.3.25</v>
          </cell>
          <cell r="K118" t="str">
            <v>7月中旬前完成作物种植</v>
          </cell>
          <cell r="L118" t="str">
            <v>2024.8.30</v>
          </cell>
          <cell r="M118" t="str">
            <v>河曲县土沟乡人民政府</v>
          </cell>
          <cell r="N118" t="str">
            <v>“千万工程”乡村优势特色产业。
由村集体股份经济合作社组织农户种植，建设黍米基地1177.30亩。</v>
          </cell>
          <cell r="O118" t="str">
            <v>320元/亩</v>
          </cell>
          <cell r="P118">
            <v>37.6736</v>
          </cell>
          <cell r="Q118">
            <v>37.6736</v>
          </cell>
        </row>
        <row r="118">
          <cell r="V118">
            <v>37.6736</v>
          </cell>
        </row>
        <row r="118">
          <cell r="X118" t="str">
            <v>县级资金</v>
          </cell>
        </row>
        <row r="119">
          <cell r="G119" t="str">
            <v>土沟乡2024年庭院经济奖补项目</v>
          </cell>
          <cell r="H119" t="str">
            <v>新建</v>
          </cell>
          <cell r="I119" t="str">
            <v>土沟乡11个行政村</v>
          </cell>
          <cell r="J119" t="str">
            <v>2024.4.10</v>
          </cell>
          <cell r="K119" t="str">
            <v>6月底完成工程量的40%</v>
          </cell>
          <cell r="L119" t="str">
            <v>2024.11.30</v>
          </cell>
          <cell r="M119" t="str">
            <v>河曲县土沟乡人民政府</v>
          </cell>
          <cell r="N119" t="str">
            <v>“千万工程”乡村优势特色产业。
通过自主创业、龙头带动、互助代管、股份合作等模式，发展庭院经济，力争户均庭院经济收入达到5000元以上。采取以奖代补方式，对发展庭院经济的80户脱贫户、监测户给予最高2000元/户的奖补支持。</v>
          </cell>
          <cell r="O119" t="str">
            <v>每户补助不超过2000元</v>
          </cell>
          <cell r="P119">
            <v>16</v>
          </cell>
          <cell r="Q119">
            <v>16</v>
          </cell>
        </row>
        <row r="119">
          <cell r="T119">
            <v>16</v>
          </cell>
        </row>
        <row r="119">
          <cell r="X119" t="str">
            <v>省级资金</v>
          </cell>
        </row>
        <row r="120">
          <cell r="G120" t="str">
            <v>土沟乡2024年红葱产业种植奖补项目</v>
          </cell>
          <cell r="H120" t="str">
            <v>新建</v>
          </cell>
          <cell r="I120" t="str">
            <v>潘家山村
寨洼村
兔坪村
土沟村马圈洼村民小组</v>
          </cell>
          <cell r="J120" t="str">
            <v>2024.2.25</v>
          </cell>
          <cell r="K120" t="str">
            <v>7月中旬前完成红葱种植</v>
          </cell>
          <cell r="L120" t="str">
            <v>2024.8.30</v>
          </cell>
          <cell r="M120" t="str">
            <v>河曲县土沟乡人民政府</v>
          </cell>
          <cell r="N120" t="str">
            <v>“千万工程”乡村优势特色产业
按照农业产业振兴奖补政策，莲芯硒美农业科技开发有限公司在潘家山等4村流转土地发展种植二年生河曲红葱苗1072.481亩。</v>
          </cell>
          <cell r="O120" t="str">
            <v>补助400元/亩</v>
          </cell>
          <cell r="P120">
            <v>42.8992</v>
          </cell>
          <cell r="Q120">
            <v>42.8992</v>
          </cell>
        </row>
        <row r="120">
          <cell r="T120">
            <v>42.8992</v>
          </cell>
        </row>
        <row r="120">
          <cell r="X120" t="str">
            <v>省级资金</v>
          </cell>
        </row>
        <row r="121">
          <cell r="G121" t="str">
            <v>土沟乡2024年农村人居环境整治项目</v>
          </cell>
          <cell r="H121" t="str">
            <v>新建</v>
          </cell>
          <cell r="I121" t="str">
            <v>土沟村等11个行政村</v>
          </cell>
          <cell r="J121" t="str">
            <v>2024.3.25</v>
          </cell>
          <cell r="K121" t="str">
            <v>5月底完成工程量的40%</v>
          </cell>
          <cell r="L121" t="str">
            <v>2024.11.30</v>
          </cell>
          <cell r="M121" t="str">
            <v>河曲县土沟乡人民政府</v>
          </cell>
          <cell r="N121" t="str">
            <v>“千万工程”
1.对5个贫困村村庄人居环境整治，村内主干道环境卫生整治清理杂草1500米，清理土堆200方，秸秆垃圾清运3500方，清理排水1000米，处理墙壁污渍乱贴乱画1000平米。投资40万元。
2.c对黑豆洼、东上庄、村沟、潘家山、榆立坪、横梁会6个非贫困村对村民居住环境整治，秸秆垃圾清运3000方，村内主要道路和户道修补2500平米，清理排水1200米。投资60万元。</v>
          </cell>
          <cell r="O121" t="str">
            <v>按照实际发生费用补贴</v>
          </cell>
          <cell r="P121">
            <v>99.68</v>
          </cell>
          <cell r="Q121">
            <v>99.68</v>
          </cell>
        </row>
        <row r="121">
          <cell r="V121">
            <v>99.68</v>
          </cell>
        </row>
        <row r="121">
          <cell r="X121" t="str">
            <v>县级资金</v>
          </cell>
        </row>
        <row r="122">
          <cell r="G122" t="str">
            <v>土沟乡2024年支持发展新型农村集体经济项目(资产收益）</v>
          </cell>
          <cell r="H122" t="str">
            <v>新建</v>
          </cell>
          <cell r="I122" t="str">
            <v>村沟村
潘家山村</v>
          </cell>
          <cell r="J122" t="str">
            <v>2024.3.25</v>
          </cell>
          <cell r="K122" t="str">
            <v>6月底完成项目投资</v>
          </cell>
          <cell r="L122" t="str">
            <v>2024.11.30</v>
          </cell>
          <cell r="M122" t="str">
            <v>河曲县土沟乡人民政府</v>
          </cell>
          <cell r="N122" t="str">
            <v>支持发展新型农村集体经济项目。
乡政府牵头村沟村、潘家山村与莲芯硒美农业科技开发有限公司合作发展冻干葱生产，项目总投资160万元，按照务工就业+兜底分红（7%以上）+订单收购（保护价收购）+流转土地等方式，同时约定吸纳就业务工人数、订单收购（保护价收购）农产品数量、流转土地数量和资产保全机制，建立紧密的联农带农利益联结机制，合同期不超过2025年12月20日。过渡期内，分红收入全部归所属村集体。</v>
          </cell>
          <cell r="O122" t="str">
            <v>80万元/村</v>
          </cell>
          <cell r="P122">
            <v>160</v>
          </cell>
          <cell r="Q122">
            <v>160</v>
          </cell>
          <cell r="R122">
            <v>100</v>
          </cell>
        </row>
        <row r="122">
          <cell r="T122">
            <v>30</v>
          </cell>
        </row>
        <row r="122">
          <cell r="V122">
            <v>30</v>
          </cell>
        </row>
        <row r="122">
          <cell r="X122" t="str">
            <v>中央100万元，省级30万元，县级30万元</v>
          </cell>
        </row>
        <row r="123">
          <cell r="G123" t="str">
            <v>土沟乡2024年农村供水水质提升项目</v>
          </cell>
          <cell r="H123" t="str">
            <v>新建</v>
          </cell>
          <cell r="I123" t="str">
            <v>土沟乡11个行政村</v>
          </cell>
          <cell r="J123" t="str">
            <v>2024.5.10</v>
          </cell>
          <cell r="K123" t="str">
            <v>8月完成中期检查</v>
          </cell>
          <cell r="L123" t="str">
            <v>2024.11.30</v>
          </cell>
          <cell r="M123" t="str">
            <v>河曲县土沟乡人民政府</v>
          </cell>
          <cell r="N123" t="str">
            <v>11个行政村21个村、组小型饮水工程维修</v>
          </cell>
          <cell r="O123" t="str">
            <v>按照实际发生费用补贴</v>
          </cell>
          <cell r="P123">
            <v>21</v>
          </cell>
          <cell r="Q123">
            <v>21</v>
          </cell>
        </row>
        <row r="123">
          <cell r="V123">
            <v>21</v>
          </cell>
        </row>
        <row r="123">
          <cell r="X123" t="str">
            <v>县级资金</v>
          </cell>
        </row>
        <row r="124">
          <cell r="G124" t="str">
            <v>土沟乡2024年后续扶持产业奖补项目</v>
          </cell>
          <cell r="H124" t="str">
            <v>新建</v>
          </cell>
          <cell r="I124" t="str">
            <v>土沟村马圈洼村民小组</v>
          </cell>
          <cell r="J124" t="str">
            <v>2024.2.25</v>
          </cell>
          <cell r="K124" t="str">
            <v>7月中旬前完成作物种植</v>
          </cell>
          <cell r="L124" t="str">
            <v>2024.8.30</v>
          </cell>
          <cell r="M124" t="str">
            <v>河曲县土沟乡人民政府</v>
          </cell>
          <cell r="N124" t="str">
            <v>按照农业产业振兴奖补政策，易地搬迁村土地流转，发展种植293.482亩。</v>
          </cell>
          <cell r="O124" t="str">
            <v>300元/亩</v>
          </cell>
          <cell r="P124">
            <v>8.8045</v>
          </cell>
          <cell r="Q124">
            <v>8.8045</v>
          </cell>
        </row>
        <row r="124">
          <cell r="V124">
            <v>8.8045</v>
          </cell>
        </row>
        <row r="124">
          <cell r="X124" t="str">
            <v>县级资金</v>
          </cell>
        </row>
        <row r="125">
          <cell r="G125" t="str">
            <v>土沟乡2024年户用光伏帮扶项目（防返贫帮扶）</v>
          </cell>
          <cell r="H125" t="str">
            <v>新建</v>
          </cell>
          <cell r="I125" t="str">
            <v>兔坪村
后下庄村</v>
          </cell>
          <cell r="J125" t="str">
            <v>2024.2.25</v>
          </cell>
          <cell r="K125" t="str">
            <v>5月底完成工程量的40%</v>
          </cell>
          <cell r="L125" t="str">
            <v>2024.11.30</v>
          </cell>
          <cell r="M125" t="str">
            <v>河曲县土沟乡人民政府</v>
          </cell>
          <cell r="N125" t="str">
            <v>到户资金。新识别未消除风险监测户2户建设户用光伏电站，每户5千瓦。</v>
          </cell>
          <cell r="O125" t="str">
            <v>1.95万元/户</v>
          </cell>
          <cell r="P125">
            <v>3.9</v>
          </cell>
          <cell r="Q125">
            <v>3.9</v>
          </cell>
          <cell r="R125">
            <v>3.9</v>
          </cell>
        </row>
        <row r="125">
          <cell r="X125" t="str">
            <v>中央资金</v>
          </cell>
        </row>
        <row r="126">
          <cell r="G126" t="str">
            <v>土沟乡2024年农业产业种植奖补项目</v>
          </cell>
          <cell r="H126" t="str">
            <v>新建</v>
          </cell>
          <cell r="I126" t="str">
            <v>土沟乡11个行政村</v>
          </cell>
          <cell r="J126" t="str">
            <v>2024.02.25</v>
          </cell>
          <cell r="K126" t="str">
            <v>4月20日前完成种植准备</v>
          </cell>
          <cell r="L126" t="str">
            <v>2024.08.30</v>
          </cell>
          <cell r="M126" t="str">
            <v>河曲县土沟乡人民政府</v>
          </cell>
          <cell r="N126" t="str">
            <v>“千万工程”乡村优势特色产业。
由村集体股份经济合作社组织农户种植，种植大豆739.70亩，种植油料作物399亩。</v>
          </cell>
          <cell r="O126" t="str">
            <v>1.单一种植大豆（1-100亩）100元/亩：
2.油料作物200元/亩。</v>
          </cell>
          <cell r="P126">
            <v>15.377</v>
          </cell>
          <cell r="Q126">
            <v>15.377</v>
          </cell>
        </row>
        <row r="126">
          <cell r="S126">
            <v>15.377</v>
          </cell>
        </row>
        <row r="126">
          <cell r="W126">
            <v>0</v>
          </cell>
          <cell r="X126" t="str">
            <v>第2批中央资金</v>
          </cell>
        </row>
        <row r="127">
          <cell r="G127" t="str">
            <v>土沟乡后下庄村俊家庄梁小组2024年水源井建设项目</v>
          </cell>
          <cell r="H127" t="str">
            <v>新建</v>
          </cell>
          <cell r="I127" t="str">
            <v>后下庄村俊家庄梁小组</v>
          </cell>
          <cell r="J127" t="str">
            <v>2024.6.10</v>
          </cell>
          <cell r="K127" t="str">
            <v>6月份实施，10月31日前验收，11月31日前支付，12月备案</v>
          </cell>
          <cell r="L127" t="str">
            <v>2024.10.30</v>
          </cell>
          <cell r="M127" t="str">
            <v>河曲县水利综合服务中心</v>
          </cell>
          <cell r="N127" t="str">
            <v>新建深井1座并配套附属设施，井深约900米左右。以实际出水花费为准。</v>
          </cell>
          <cell r="O127" t="str">
            <v>按照实施方案价格执行</v>
          </cell>
          <cell r="P127">
            <v>170.47</v>
          </cell>
          <cell r="Q127">
            <v>170.47</v>
          </cell>
        </row>
        <row r="127">
          <cell r="V127">
            <v>170.47</v>
          </cell>
        </row>
        <row r="127">
          <cell r="X127" t="str">
            <v>县级资金</v>
          </cell>
        </row>
        <row r="128">
          <cell r="G128" t="str">
            <v>单寨乡2024年农村安全饮水保障项目</v>
          </cell>
          <cell r="H128" t="str">
            <v>新建</v>
          </cell>
          <cell r="I128" t="str">
            <v>夺印村</v>
          </cell>
          <cell r="J128" t="str">
            <v>2024.6.10</v>
          </cell>
          <cell r="K128" t="str">
            <v>6月份实施，10月31日前验收，11月31日前支付，12月备案</v>
          </cell>
          <cell r="L128" t="str">
            <v>2024.10.30</v>
          </cell>
          <cell r="M128" t="str">
            <v>河曲县水利综合服务中心</v>
          </cell>
          <cell r="N128" t="str">
            <v>新建深井1座并配套附属设施，井深约850米左右。以实际出水花费为准。</v>
          </cell>
          <cell r="O128" t="str">
            <v>按照实施方案价格执行</v>
          </cell>
          <cell r="P128">
            <v>172.56</v>
          </cell>
          <cell r="Q128">
            <v>172.56</v>
          </cell>
        </row>
        <row r="128">
          <cell r="V128">
            <v>172.56</v>
          </cell>
        </row>
        <row r="128">
          <cell r="X128" t="str">
            <v>县级资金</v>
          </cell>
        </row>
        <row r="129">
          <cell r="G129" t="str">
            <v>沙泉镇2024年赵家沟村新建深井项目</v>
          </cell>
          <cell r="H129" t="str">
            <v>新建</v>
          </cell>
          <cell r="I129" t="str">
            <v>沙泉镇赵家沟村</v>
          </cell>
          <cell r="J129" t="str">
            <v>2024.6.10</v>
          </cell>
          <cell r="K129" t="str">
            <v>6月份实施，10月31日前验收，11月31日前支付，12月备案</v>
          </cell>
          <cell r="L129" t="str">
            <v>2024.10.30</v>
          </cell>
          <cell r="M129" t="str">
            <v>河曲县水利综合服务中心</v>
          </cell>
          <cell r="N129" t="str">
            <v>新建深井1座并配套附属相应上水设施，井深约900米左右。以实际出水花费为准。</v>
          </cell>
          <cell r="O129" t="str">
            <v>按照实施方案价格执行</v>
          </cell>
          <cell r="P129">
            <v>254.8</v>
          </cell>
          <cell r="Q129">
            <v>254.8</v>
          </cell>
        </row>
        <row r="129">
          <cell r="V129">
            <v>254.8</v>
          </cell>
        </row>
        <row r="129">
          <cell r="X129" t="str">
            <v>县级资金</v>
          </cell>
        </row>
        <row r="130">
          <cell r="G130" t="str">
            <v>沙泉镇2024年贾家山村沙家沟中型坝项目</v>
          </cell>
          <cell r="H130" t="str">
            <v>新建</v>
          </cell>
          <cell r="I130" t="str">
            <v>沙泉镇贾家山村</v>
          </cell>
          <cell r="J130" t="str">
            <v>2024.6.10</v>
          </cell>
          <cell r="K130" t="str">
            <v>6月份实施，10月31日前验收，11月31日前支付，12月备案</v>
          </cell>
          <cell r="L130" t="str">
            <v>2024.10.30</v>
          </cell>
          <cell r="M130" t="str">
            <v>河曲县水利综合服务中心</v>
          </cell>
          <cell r="N130" t="str">
            <v>贾家山新建浆砌石重力中型坝1座，坝高约19.3m，控制面积约3.41km2，总库容约14.5万m³，涵洞长24.44m，土石方0.91万m³，浆砌石1.12万m³。</v>
          </cell>
          <cell r="O130" t="str">
            <v>按照实施方案价格执行</v>
          </cell>
          <cell r="P130">
            <v>520</v>
          </cell>
          <cell r="Q130">
            <v>520</v>
          </cell>
        </row>
        <row r="130">
          <cell r="V130">
            <v>520</v>
          </cell>
        </row>
        <row r="130">
          <cell r="X130" t="str">
            <v>县级资金</v>
          </cell>
        </row>
        <row r="131">
          <cell r="G131" t="str">
            <v>河曲县2024（2023年坡耕地水土流失综合治理工程）配套施肥项目</v>
          </cell>
          <cell r="H131" t="str">
            <v>新建</v>
          </cell>
          <cell r="I131" t="str">
            <v>单寨乡、沙泉镇、社梁乡共19村</v>
          </cell>
          <cell r="J131" t="str">
            <v>2024.4.30</v>
          </cell>
          <cell r="K131" t="str">
            <v>2024年4月开工11月31日前完成支付12月备案</v>
          </cell>
          <cell r="L131" t="str">
            <v>2024.11.30</v>
          </cell>
          <cell r="M131" t="str">
            <v>河曲县水利综合服务中心</v>
          </cell>
          <cell r="N131" t="str">
            <v>采购有机肥2400吨，每亩施肥200公斤，为2023年实施1.2万亩耕地追加肥力。</v>
          </cell>
          <cell r="O131" t="str">
            <v>160元/亩</v>
          </cell>
          <cell r="P131">
            <v>194</v>
          </cell>
          <cell r="Q131">
            <v>194</v>
          </cell>
        </row>
        <row r="131">
          <cell r="V131">
            <v>194</v>
          </cell>
        </row>
        <row r="131">
          <cell r="X131" t="str">
            <v>县级资金</v>
          </cell>
        </row>
        <row r="132">
          <cell r="G132" t="str">
            <v>河曲县2024年农村供水水质提升项目</v>
          </cell>
          <cell r="H132" t="str">
            <v>新建</v>
          </cell>
          <cell r="I132" t="str">
            <v>所涉村</v>
          </cell>
          <cell r="J132" t="str">
            <v>2024.05.01</v>
          </cell>
          <cell r="K132" t="str">
            <v>5月实施，10月31日前验收，11月31日前支付，12月备案</v>
          </cell>
          <cell r="L132" t="str">
            <v>2024.10.30</v>
          </cell>
          <cell r="M132" t="str">
            <v>河曲县水利综合服务中心</v>
          </cell>
          <cell r="N132" t="str">
            <v>1.农村供水工程维修养护：涉及11个乡镇69个村组的供水工程进行新建蓄水池、老旧供水主管网和村内供水管网改造、水毁供水管道回填、损坏上水机电设施设备维修更换、深井及上水设施维修更换、维修或新建阀门井及附属设施。
2.对全县116处水源井进行采购并安装消毒设备116套，水源井涉及西口镇6眼、楼子营镇6眼、刘家塔镇18眼、巡镇镇12眼、鹿固乡13眼、单寨乡11眼、土沟乡10眼、旧县镇11眼、沙坪乡7眼、社梁乡9眼、沙泉镇13眼。
3.新建村级储水池9座。</v>
          </cell>
          <cell r="O132" t="str">
            <v>按照实施方案价格执行</v>
          </cell>
          <cell r="P132">
            <v>642.600638</v>
          </cell>
          <cell r="Q132">
            <v>642.600638</v>
          </cell>
        </row>
        <row r="132">
          <cell r="U132">
            <v>12.42</v>
          </cell>
          <cell r="V132">
            <v>630.180638</v>
          </cell>
        </row>
        <row r="132">
          <cell r="X132" t="str">
            <v>县级资金630.180638万元，市级资金12.42万元</v>
          </cell>
        </row>
        <row r="133">
          <cell r="G133" t="str">
            <v>河曲县2024年乡村振兴致富带头人培训项目</v>
          </cell>
          <cell r="H133" t="str">
            <v>新建</v>
          </cell>
          <cell r="I133" t="str">
            <v>河曲县</v>
          </cell>
          <cell r="J133" t="str">
            <v>2024.03.01</v>
          </cell>
          <cell r="K133" t="str">
            <v>2024年6月底前完成计划任务的50%，11月份全部完工。</v>
          </cell>
          <cell r="L133" t="str">
            <v>2024.12.20</v>
          </cell>
          <cell r="M133" t="str">
            <v>河曲县乡村振兴发展中心</v>
          </cell>
          <cell r="N133" t="str">
            <v>培训全县有创新能力的致富带头人90人</v>
          </cell>
          <cell r="O133" t="str">
            <v>3500元/人</v>
          </cell>
          <cell r="P133">
            <v>31.5</v>
          </cell>
          <cell r="Q133">
            <v>31.5</v>
          </cell>
        </row>
        <row r="133">
          <cell r="V133">
            <v>31.5</v>
          </cell>
        </row>
        <row r="133">
          <cell r="X133" t="str">
            <v>县级资金</v>
          </cell>
        </row>
        <row r="134">
          <cell r="G134" t="str">
            <v>河曲县2024年雨露计划资助项目（2023-2024学年）</v>
          </cell>
          <cell r="H134" t="str">
            <v>新建</v>
          </cell>
          <cell r="I134" t="str">
            <v>河曲县11个乡镇</v>
          </cell>
          <cell r="J134" t="str">
            <v>2024.03.20</v>
          </cell>
          <cell r="K134" t="str">
            <v>5月份中期检查，6月份验收、拔款</v>
          </cell>
          <cell r="L134" t="str">
            <v>2024.12.20</v>
          </cell>
          <cell r="M134" t="str">
            <v>河曲县乡村振兴发展中心</v>
          </cell>
          <cell r="N134" t="str">
            <v>2023-2024学年脱贫户接受中高等职业教育的在校学生每生资助3000元</v>
          </cell>
          <cell r="O134" t="str">
            <v>3000元/人</v>
          </cell>
          <cell r="P134">
            <v>124.5</v>
          </cell>
          <cell r="Q134">
            <v>124.5</v>
          </cell>
        </row>
        <row r="134">
          <cell r="T134">
            <v>124.5</v>
          </cell>
        </row>
        <row r="134">
          <cell r="X134" t="str">
            <v>省级资金</v>
          </cell>
        </row>
        <row r="135">
          <cell r="G135" t="str">
            <v>河曲县2024年脱贫人口小额信贷贴息项目</v>
          </cell>
          <cell r="H135" t="str">
            <v>新建</v>
          </cell>
          <cell r="I135" t="str">
            <v>河曲县11个乡镇</v>
          </cell>
          <cell r="J135" t="str">
            <v>2024.03.20</v>
          </cell>
          <cell r="K135" t="str">
            <v>1月实施每季度末月20日前验收，支付、月底备案</v>
          </cell>
          <cell r="L135" t="str">
            <v>2024.12.20</v>
          </cell>
          <cell r="M135" t="str">
            <v>河曲县乡村振兴发展中心</v>
          </cell>
          <cell r="N135" t="str">
            <v>对符合要求的脱贫户贷款户按季贴息补贴</v>
          </cell>
          <cell r="O135" t="str">
            <v>按贷款金额利率进行补贴</v>
          </cell>
          <cell r="P135">
            <v>327</v>
          </cell>
          <cell r="Q135">
            <v>327</v>
          </cell>
        </row>
        <row r="135">
          <cell r="T135">
            <v>327</v>
          </cell>
        </row>
        <row r="135">
          <cell r="X135" t="str">
            <v>省级资金</v>
          </cell>
        </row>
        <row r="136">
          <cell r="G136" t="str">
            <v>河曲县2024年务工就业交通补贴项目</v>
          </cell>
          <cell r="H136" t="str">
            <v>新建</v>
          </cell>
          <cell r="I136" t="str">
            <v>河曲县11个乡镇</v>
          </cell>
          <cell r="J136" t="str">
            <v>2024.03.20</v>
          </cell>
          <cell r="K136" t="str">
            <v>对符合条件的及时受理申请，及时审核发放，10月底前发放率达到80%以上，11月底前全部发放到位。</v>
          </cell>
          <cell r="L136" t="str">
            <v>2024.12.20</v>
          </cell>
          <cell r="M136" t="str">
            <v>河曲县乡村振兴发展中心</v>
          </cell>
          <cell r="N136" t="str">
            <v>2024年脱贫劳动力监测劳动力务工就业一次性交通补贴</v>
          </cell>
          <cell r="O136" t="str">
            <v>省内务工不超过600元，跨省务工不超过1500元</v>
          </cell>
          <cell r="P136">
            <v>350</v>
          </cell>
          <cell r="Q136">
            <v>350</v>
          </cell>
        </row>
        <row r="136">
          <cell r="T136">
            <v>350</v>
          </cell>
        </row>
        <row r="136">
          <cell r="X136" t="str">
            <v>省级资金</v>
          </cell>
        </row>
        <row r="137">
          <cell r="G137" t="str">
            <v>河曲县2024年户用光伏运维服务项目</v>
          </cell>
          <cell r="H137" t="str">
            <v>新建</v>
          </cell>
          <cell r="I137" t="str">
            <v>河曲县</v>
          </cell>
          <cell r="J137" t="str">
            <v>2024.4.1</v>
          </cell>
          <cell r="K137" t="str">
            <v>2023年6月底完成项目工程量40%。</v>
          </cell>
          <cell r="L137" t="str">
            <v>2024.12.20</v>
          </cell>
          <cell r="M137" t="str">
            <v>河曲县农业农村和水利局</v>
          </cell>
          <cell r="N137" t="str">
            <v>对375户户用电站进行长期的运维，包括定期巡检、故障消缺、建立发电数据监测，确保实现正常发电。</v>
          </cell>
          <cell r="O137">
            <v>12.7</v>
          </cell>
          <cell r="P137">
            <v>12.7</v>
          </cell>
          <cell r="Q137">
            <v>12.7</v>
          </cell>
        </row>
        <row r="137">
          <cell r="V137">
            <v>12.7</v>
          </cell>
        </row>
        <row r="137">
          <cell r="X137" t="str">
            <v>县级资金</v>
          </cell>
        </row>
        <row r="138">
          <cell r="G138" t="str">
            <v>河曲县滨河社区0.9MW屋顶分布式光伏发电项目</v>
          </cell>
          <cell r="H138" t="str">
            <v>新建</v>
          </cell>
          <cell r="I138" t="str">
            <v>滨河社区</v>
          </cell>
          <cell r="J138" t="str">
            <v>2024.3.30</v>
          </cell>
          <cell r="K138" t="str">
            <v>4月前期准备，10月份完工验收</v>
          </cell>
          <cell r="L138" t="str">
            <v>2024.12.20</v>
          </cell>
          <cell r="M138" t="str">
            <v>河曲县农业农村和水利局</v>
          </cell>
          <cell r="N138" t="str">
            <v>安排河曲县新宝通乡村建设有限公司实施。选用600wp的组件1500块，共计0.9MW,总投资金额500万。</v>
          </cell>
          <cell r="O138" t="str">
            <v>500万元</v>
          </cell>
          <cell r="P138">
            <v>500</v>
          </cell>
          <cell r="Q138">
            <v>500</v>
          </cell>
        </row>
        <row r="138">
          <cell r="V138">
            <v>500</v>
          </cell>
        </row>
        <row r="138">
          <cell r="X138" t="str">
            <v>县级资金</v>
          </cell>
        </row>
        <row r="139">
          <cell r="G139" t="str">
            <v>河曲县幸福小区2.1MW屋顶分布式光伏发电项目(二期工程)</v>
          </cell>
          <cell r="H139" t="str">
            <v>新建</v>
          </cell>
          <cell r="I139" t="str">
            <v>幸福小区</v>
          </cell>
          <cell r="J139" t="str">
            <v>2024.3.20</v>
          </cell>
          <cell r="K139" t="str">
            <v>4月份主体完成50%，10月底并网发电</v>
          </cell>
          <cell r="L139" t="str">
            <v>2024.12.20</v>
          </cell>
          <cell r="M139" t="str">
            <v>河曲县农业农村和水利局</v>
          </cell>
          <cell r="N139" t="str">
            <v>安排河曲县新宝通乡村建设有限公司实施。完成装机容量1616.6kWp。安装600Wp光伏组件3091块。</v>
          </cell>
          <cell r="O139">
            <v>705</v>
          </cell>
          <cell r="P139">
            <v>705</v>
          </cell>
          <cell r="Q139">
            <v>705</v>
          </cell>
        </row>
        <row r="139">
          <cell r="T139">
            <v>315.7807</v>
          </cell>
          <cell r="U139">
            <v>353</v>
          </cell>
          <cell r="V139">
            <v>36.2193</v>
          </cell>
        </row>
        <row r="139">
          <cell r="X139" t="str">
            <v>省级资金315.7807万万元，市级资金353万元县级资金36.2193万元</v>
          </cell>
        </row>
        <row r="140">
          <cell r="G140" t="str">
            <v>河曲县2024年光伏帮扶项目</v>
          </cell>
          <cell r="H140" t="str">
            <v>新建</v>
          </cell>
          <cell r="I140" t="str">
            <v>所涉村</v>
          </cell>
          <cell r="J140" t="str">
            <v>2024.4.30</v>
          </cell>
          <cell r="K140" t="str">
            <v>5月前期准备，10月份完工验收</v>
          </cell>
          <cell r="L140" t="str">
            <v>2024.12.20</v>
          </cell>
          <cell r="M140" t="str">
            <v>河曲县农业农村和水利局</v>
          </cell>
          <cell r="N140" t="str">
            <v>安排河曲县新宝通乡村建设有限公司实施。光伏分布式电站1150千瓦。</v>
          </cell>
          <cell r="O140" t="str">
            <v>4000元/kw</v>
          </cell>
          <cell r="P140">
            <v>479.7091</v>
          </cell>
          <cell r="Q140">
            <v>479.7091</v>
          </cell>
        </row>
        <row r="140">
          <cell r="V140">
            <v>479.7091</v>
          </cell>
        </row>
        <row r="140">
          <cell r="X140" t="str">
            <v>县级资金</v>
          </cell>
        </row>
        <row r="141">
          <cell r="G141" t="str">
            <v>河曲县2024年特色种植特惠补贴项目</v>
          </cell>
          <cell r="H141" t="str">
            <v>新建</v>
          </cell>
          <cell r="I141" t="str">
            <v>河曲县</v>
          </cell>
          <cell r="J141" t="str">
            <v>2024.04.01</v>
          </cell>
          <cell r="K141" t="str">
            <v>6月份完成种植亩数摸底汇总，8月份完成验收，9月份支付</v>
          </cell>
          <cell r="L141" t="str">
            <v>2024.08.30</v>
          </cell>
          <cell r="M141" t="str">
            <v>河曲县农业产业发展中心</v>
          </cell>
          <cell r="N141" t="str">
            <v>“千万工程”乡村优势特色产业。
对全县脱贫户或监测户种植的杂粮、马铃薯进行补贴。补贴杂粮68805.03亩、马铃薯11159.81亩，共计79964.84亩。</v>
          </cell>
          <cell r="O141" t="str">
            <v>杂粮25元/亩，马铃薯50元/亩</v>
          </cell>
          <cell r="P141">
            <v>227.8116</v>
          </cell>
          <cell r="Q141">
            <v>227.8116</v>
          </cell>
          <cell r="R141">
            <v>227.8116</v>
          </cell>
        </row>
        <row r="141">
          <cell r="W141">
            <v>0</v>
          </cell>
          <cell r="X141" t="str">
            <v>中央资金</v>
          </cell>
        </row>
        <row r="142">
          <cell r="G142" t="str">
            <v>河曲县2024年种植业奖补项目</v>
          </cell>
          <cell r="H142" t="str">
            <v>新建</v>
          </cell>
          <cell r="I142" t="str">
            <v>河曲县11乡镇183个村</v>
          </cell>
          <cell r="J142" t="str">
            <v>2024.04.01</v>
          </cell>
          <cell r="K142" t="str">
            <v>6月份完成种植亩数摸底汇总，10月份完成验收，11月份支付</v>
          </cell>
          <cell r="L142" t="str">
            <v>2024.11.30</v>
          </cell>
          <cell r="M142" t="str">
            <v>河曲县农业产业发展中心</v>
          </cell>
          <cell r="N142" t="str">
            <v>“千万工程”乡村优势特色产业。
1.对全县粮食作物种植面积500亩以上的种粮主体（包括农民专业合作社、家庭农场、种粮大户），给予种植主体复合肥料补贴，补贴11121.32亩，资金111.2132万元；
2.完成集中连片种植谷子（富硒、有机）、马铃薯（夏土豆）1000亩以上的种植主体，给予补贴，补贴3000亩，资金78万元；
3.对收购本县产海红果的海红果加工企业，给予每斤0.2元的收购补贴，预计收购33.5176万斤，资金13.407万元。
4.企业、合作社、农户购买红葱种植开沟机、起垄机、起葱机等新型专用农机设备的，给予购机总价50%补贴。预计补贴10.615万元；
5.农机购置累加补贴，从事农业生产的个人和农业生产社会经营组织，购买微耕机、小粒种子播种机、免耕播种机、根茎作物播种机、铺膜播种机、谷物收获机械、玉米收获机械、薯类收获机、打（压）捆机、秸秆粉碎还田机、饲料（草）加工机械设备、残膜回收机。以上机具除享受国补资金外，再按国补资金的40%进行县级累加补贴。计划补贴130台，补贴金额23.8732万元。
6.新建农产品产地仓储保鲜设施果蔬保鲜库1处，计划补贴5.071万元。
7.维修改造升级春秋季蔬菜生产全钢架结构大棚，每亩补助0.3万元，共计补助4.5万元。
8.对符合条件家庭农场进行补贴，预计补贴17个，资金85万元。</v>
          </cell>
          <cell r="O142" t="str">
            <v>1.粮食作物100元/亩；
2.集中连片260元/亩；
3.海红果收购0.2元/斤；
4.补贴购机总价50%；
5.国补资金的40%；
6.投资的20%；
7.每亩补贴0.3万元；
8.每个家庭农场补助5万元。
</v>
          </cell>
          <cell r="P142">
            <v>331.6794</v>
          </cell>
          <cell r="Q142">
            <v>331.6794</v>
          </cell>
        </row>
        <row r="142">
          <cell r="T142">
            <v>52</v>
          </cell>
        </row>
        <row r="142">
          <cell r="V142">
            <v>279.6794</v>
          </cell>
          <cell r="W142">
            <v>0</v>
          </cell>
          <cell r="X142" t="str">
            <v>县级资金279.6794万元，省级资金52万元</v>
          </cell>
        </row>
        <row r="143">
          <cell r="G143" t="str">
            <v>河曲县2024年养殖业奖补项目</v>
          </cell>
          <cell r="H143" t="str">
            <v>新建</v>
          </cell>
          <cell r="I143" t="str">
            <v>河曲县11乡镇183个村</v>
          </cell>
          <cell r="J143" t="str">
            <v>2024.04.01</v>
          </cell>
          <cell r="K143" t="str">
            <v>10月份完成验收，11月份支付</v>
          </cell>
          <cell r="L143" t="str">
            <v>2024.11.30</v>
          </cell>
          <cell r="M143" t="str">
            <v>河曲县农业产业发展中心</v>
          </cell>
          <cell r="N143" t="str">
            <v>“千万工程”乡村优势特色产业。
1.对年首批出栏生猪500头以上的进行补贴，补贴1546头，资金46.38万元。
2.对符合条件的养殖场（户）进行种羊补贴，补贴6只种公羊、120只种母羊，资金7.2万。
3.对符合条件的脱贫户或监测户新购母驴、母牛进行补贴，预计补贴81头，资金24.3万元。
4.对符合条件的规模养殖场贷款贴息，补贴2家企业，补贴资金84.6万元。
5.对符合条件的新建牛羊标准化圈舍，补贴4处，补贴资金60万元。</v>
          </cell>
          <cell r="O143" t="str">
            <v>1.生猪：300元/只；
2.种公羊2000元/只，种母羊500元/只；
3.母牛（驴）3000元/头；
4.5万元/个。
5.贴息利率3.45%
6.不高于150元/平米，最高补贴1000平米。</v>
          </cell>
          <cell r="P143">
            <v>222.48</v>
          </cell>
          <cell r="Q143">
            <v>222.48</v>
          </cell>
        </row>
        <row r="143">
          <cell r="V143">
            <v>222.48</v>
          </cell>
          <cell r="W143">
            <v>0</v>
          </cell>
          <cell r="X143" t="str">
            <v>县级资金</v>
          </cell>
        </row>
        <row r="144">
          <cell r="G144" t="str">
            <v>河曲县2024年农业产业振兴增补项目</v>
          </cell>
          <cell r="H144" t="str">
            <v>新建</v>
          </cell>
          <cell r="I144" t="str">
            <v>河曲县11乡镇183个村</v>
          </cell>
          <cell r="J144" t="str">
            <v>2024.04.01</v>
          </cell>
          <cell r="K144" t="str">
            <v>5月份完成验收，6月份支付</v>
          </cell>
          <cell r="L144" t="str">
            <v>2024.08.30</v>
          </cell>
          <cell r="M144" t="str">
            <v>河曲县农业产业发展中心</v>
          </cell>
          <cell r="N144" t="str">
            <v>“千万工程”乡村优势特色产业。
按照2023年农业产业振兴奖补政策，对2023年-2024年跨年度实施但未进行奖补的主体进行补贴。
1.红葱收购补贴。对在河曲境内收购红葱达到50万斤以上的企业、经纪人等收购主体进行补贴，补贴重量2513170斤，资金25.1317万元。
2.农产品质量认证（续认）奖补。对7个产品续认证进行奖补，资金3.5万元；对新认证22个绿色产品进行奖补，资金15.3万元。</v>
          </cell>
          <cell r="O144" t="str">
            <v>1.红葱收购0.1元/斤；
2.续认证0.5万元/个，新认证绿色产品1万元/1个基地（1个产品），一个基地每增加一个产品，增补0.1万元,新认证有机产品2万元/1个基地（1个产品），一个基地每增加一个产品，增补0.2万元。</v>
          </cell>
          <cell r="P144">
            <v>43.9317</v>
          </cell>
          <cell r="Q144">
            <v>43.9317</v>
          </cell>
        </row>
        <row r="144">
          <cell r="V144">
            <v>43.9317</v>
          </cell>
          <cell r="W144">
            <v>0</v>
          </cell>
          <cell r="X144" t="str">
            <v>县级资金</v>
          </cell>
        </row>
        <row r="145">
          <cell r="G145" t="str">
            <v>河曲县2024年红葱加工设备采购补贴项目</v>
          </cell>
          <cell r="H145" t="str">
            <v>新建</v>
          </cell>
          <cell r="I145" t="str">
            <v>河曲县现代农业产业加工园区</v>
          </cell>
          <cell r="J145" t="str">
            <v>2024.04.01</v>
          </cell>
          <cell r="K145" t="str">
            <v>6月份之前完成设备采购；12月份之前完成设备安装。</v>
          </cell>
          <cell r="L145" t="str">
            <v>2024.11.30</v>
          </cell>
          <cell r="M145" t="str">
            <v>河曲县农业产业发展中心</v>
          </cell>
          <cell r="N145" t="str">
            <v>“千万工程”乡村优势特色产业。
购置红葱清洗加工设备1套，葱油提取加工设备1套，葱酱加工设备1套。</v>
          </cell>
          <cell r="O145" t="str">
            <v>200万元</v>
          </cell>
          <cell r="P145">
            <v>430</v>
          </cell>
          <cell r="Q145">
            <v>200</v>
          </cell>
        </row>
        <row r="145">
          <cell r="V145">
            <v>200</v>
          </cell>
          <cell r="W145">
            <v>230</v>
          </cell>
          <cell r="X145" t="str">
            <v>县级资金</v>
          </cell>
        </row>
        <row r="146">
          <cell r="G146" t="str">
            <v>河曲县2024年“三品一标“认证以奖代补项目</v>
          </cell>
          <cell r="H146" t="str">
            <v>新建</v>
          </cell>
          <cell r="I146" t="str">
            <v>河曲县</v>
          </cell>
          <cell r="J146" t="str">
            <v>2024.04.01</v>
          </cell>
          <cell r="K146" t="str">
            <v>10月份前完成项目验收</v>
          </cell>
          <cell r="L146" t="str">
            <v>2024.11.30</v>
          </cell>
          <cell r="M146" t="str">
            <v>河曲县农业产业发展中心</v>
          </cell>
          <cell r="N146" t="str">
            <v>“千万工程”乡村优势特色产业。
对2023年11家企业认证的11个绿色食品基地22个绿色产品，1个有机农产品基地2个产品进行奖补。</v>
          </cell>
          <cell r="O146" t="str">
            <v>1个基地1个产品奖补2万元；
1个基地2个产品奖补2.4万元；
1个基地3个产品及以上，每新增1个产品，增补0.2万元。</v>
          </cell>
          <cell r="P146">
            <v>28.2</v>
          </cell>
          <cell r="Q146">
            <v>28.2</v>
          </cell>
        </row>
        <row r="146">
          <cell r="U146">
            <v>28.2</v>
          </cell>
        </row>
        <row r="146">
          <cell r="X146" t="str">
            <v>市级资金</v>
          </cell>
        </row>
        <row r="147">
          <cell r="G147" t="str">
            <v>河曲县2024年良种猪补贴项目</v>
          </cell>
          <cell r="H147" t="str">
            <v>新建</v>
          </cell>
          <cell r="I147" t="str">
            <v>河曲县</v>
          </cell>
          <cell r="J147" t="str">
            <v>2024.07.01</v>
          </cell>
          <cell r="K147" t="str">
            <v>10月份完成验收，11月份支付</v>
          </cell>
          <cell r="L147" t="str">
            <v>2024.11.30</v>
          </cell>
          <cell r="M147" t="str">
            <v>河曲县农业产业发展中心</v>
          </cell>
          <cell r="N147" t="str">
            <v>对符合条件的养殖场（户、企业）进行良种猪补贴，计划补贴2000头。</v>
          </cell>
          <cell r="O147" t="str">
            <v>50元/头</v>
          </cell>
          <cell r="P147">
            <v>10</v>
          </cell>
          <cell r="Q147">
            <v>10</v>
          </cell>
        </row>
        <row r="147">
          <cell r="T147">
            <v>10</v>
          </cell>
        </row>
        <row r="147">
          <cell r="W147">
            <v>0</v>
          </cell>
          <cell r="X147" t="str">
            <v>省级资金</v>
          </cell>
        </row>
        <row r="148">
          <cell r="G148" t="str">
            <v>河曲县2024年脱贫劳动力外出务工就业和帮扶车间务工就业稳岗补助项目</v>
          </cell>
          <cell r="H148" t="str">
            <v>新建</v>
          </cell>
          <cell r="I148" t="str">
            <v>11个乡镇</v>
          </cell>
          <cell r="J148" t="str">
            <v>2024.6.1</v>
          </cell>
          <cell r="K148" t="str">
            <v>2024年6月实施第一批，随时申报随时受理
，年底前完成。</v>
          </cell>
          <cell r="L148" t="str">
            <v>2024年12月20日</v>
          </cell>
          <cell r="M148" t="str">
            <v>河曲县民生保障服务中心</v>
          </cell>
          <cell r="N148" t="str">
            <v>脱贫劳动力外出务工就业和帮扶车间务工就业稳岗补助672万元。</v>
          </cell>
          <cell r="O148" t="str">
            <v>稳岗补助1200元/人；就业帮扶公益
岗位补助940元/人
/月</v>
          </cell>
          <cell r="P148">
            <v>672</v>
          </cell>
          <cell r="Q148">
            <v>672</v>
          </cell>
        </row>
        <row r="148">
          <cell r="T148">
            <v>187.544</v>
          </cell>
        </row>
        <row r="148">
          <cell r="V148">
            <v>484.456</v>
          </cell>
        </row>
        <row r="148">
          <cell r="X148" t="str">
            <v>省级资金第1批187.544万元，县级资金484.456万元</v>
          </cell>
        </row>
        <row r="149">
          <cell r="G149" t="str">
            <v>河曲县西口镇幸福小区南区自来水管网改造工程</v>
          </cell>
          <cell r="H149" t="str">
            <v>新建</v>
          </cell>
          <cell r="I149" t="str">
            <v>幸福南区</v>
          </cell>
          <cell r="J149" t="str">
            <v>2024.9.15</v>
          </cell>
          <cell r="K149" t="str">
            <v>2024.10.8进行招投标；11.1开挖管道槽，同时建设阀门井及水表井；11.10开11.20试水；11.25回填沟槽；11.30重新铺设路面</v>
          </cell>
          <cell r="L149" t="str">
            <v>2024.12.20</v>
          </cell>
          <cell r="M149" t="str">
            <v>河曲县农业农村和水利局</v>
          </cell>
          <cell r="N149" t="str">
            <v>开挖管线总长度1613m，修建阀门井82个，水表井1个，铺设PE管1613m</v>
          </cell>
          <cell r="O149" t="str">
            <v>按招标价执行</v>
          </cell>
          <cell r="P149">
            <v>237</v>
          </cell>
          <cell r="Q149">
            <v>237</v>
          </cell>
        </row>
        <row r="149">
          <cell r="S149">
            <v>53.966866</v>
          </cell>
          <cell r="T149">
            <v>93.2167</v>
          </cell>
          <cell r="U149">
            <v>7.69802</v>
          </cell>
          <cell r="V149">
            <v>82.118414</v>
          </cell>
        </row>
        <row r="149">
          <cell r="X149" t="str">
            <v>第2批中央资金53.966866万元，省级资金93.2167万元，市级资金7.69802万元，县级资金82.118414万元</v>
          </cell>
        </row>
        <row r="150">
          <cell r="G150" t="str">
            <v>巡镇镇有机旱作渗水地膜谷子产业奖补项目</v>
          </cell>
          <cell r="H150" t="str">
            <v>新建</v>
          </cell>
          <cell r="I150" t="str">
            <v>4个行政村</v>
          </cell>
          <cell r="J150" t="str">
            <v>2024.3.1</v>
          </cell>
          <cell r="K150" t="str">
            <v>4月实施，8月31日前验收，9月30日前支付</v>
          </cell>
          <cell r="L150" t="str">
            <v>2024.9.30</v>
          </cell>
          <cell r="M150" t="str">
            <v>河曲县巡镇镇人民政府</v>
          </cell>
          <cell r="N150" t="str">
            <v>县科协牵头，由河曲县荣旺沙马铃薯种植专业合作社在巡镇镇曲峪村、夏营村、五花城堡村、五花城村流转土地种植渗水地膜有机谷子1828亩，发展有机谷子产业。</v>
          </cell>
          <cell r="O150" t="str">
            <v>150元/亩</v>
          </cell>
          <cell r="P150">
            <v>27.42</v>
          </cell>
          <cell r="Q150">
            <v>27.42</v>
          </cell>
        </row>
        <row r="150">
          <cell r="V150">
            <v>27.42</v>
          </cell>
        </row>
        <row r="150">
          <cell r="X150" t="str">
            <v>县级资金</v>
          </cell>
        </row>
        <row r="151">
          <cell r="G151" t="str">
            <v>土沟乡藏香猪生态养殖基地建设奖补项目</v>
          </cell>
          <cell r="H151" t="str">
            <v>新建</v>
          </cell>
          <cell r="I151" t="str">
            <v>土沟乡土沟村</v>
          </cell>
          <cell r="J151" t="str">
            <v>2024.9.1</v>
          </cell>
          <cell r="K151" t="str">
            <v>10月底完成土建工程</v>
          </cell>
          <cell r="L151" t="str">
            <v>2024.11.30</v>
          </cell>
          <cell r="M151" t="str">
            <v>河曲县土沟乡人民政府</v>
          </cell>
          <cell r="N151" t="str">
            <v>河曲县嘉泰利养殖有限公司在土沟乡土沟村长梁沟的荒山沟扩建藏香猪生态养殖场，开发治理沟道，新建栏洪土坝一座、小土坝5个，荒山绿化12亩，配套建设道路2000米，利用沟道两侧的土崖建设猪舍300个（猪舍为1.5米*2米*1.5米的土窑洞），场地围栏1200延米（1.5米*30米*40），饲料库280平米，饲料槽1500个，引进母猪500个，种公猪30个，配套饮水及配电设施等。</v>
          </cell>
        </row>
        <row r="151">
          <cell r="P151">
            <v>412.61</v>
          </cell>
          <cell r="Q151">
            <v>82</v>
          </cell>
        </row>
        <row r="151">
          <cell r="T151">
            <v>82</v>
          </cell>
        </row>
        <row r="151">
          <cell r="W151">
            <v>330.61</v>
          </cell>
          <cell r="X151" t="str">
            <v>省级资金</v>
          </cell>
        </row>
        <row r="152">
          <cell r="G152" t="str">
            <v>河曲县2024年小额贷款风险补偿金项目</v>
          </cell>
          <cell r="H152" t="str">
            <v>新建</v>
          </cell>
          <cell r="I152" t="str">
            <v>河曲县</v>
          </cell>
          <cell r="J152" t="str">
            <v>2024.9.15</v>
          </cell>
          <cell r="K152" t="str">
            <v>10月前打款到银行</v>
          </cell>
          <cell r="L152" t="str">
            <v>2024.12.20</v>
          </cell>
          <cell r="M152" t="str">
            <v>河曲县乡村振兴发展中心</v>
          </cell>
          <cell r="N152" t="str">
            <v>投入河曲县农村商业银行风险补偿金348万元</v>
          </cell>
          <cell r="O152" t="str">
            <v>348万元</v>
          </cell>
          <cell r="P152">
            <v>348</v>
          </cell>
          <cell r="Q152">
            <v>348</v>
          </cell>
          <cell r="R152">
            <v>199.708206</v>
          </cell>
          <cell r="S152">
            <v>83.141154</v>
          </cell>
          <cell r="T152">
            <v>13</v>
          </cell>
        </row>
        <row r="152">
          <cell r="V152">
            <v>52.15064</v>
          </cell>
        </row>
        <row r="152">
          <cell r="X152" t="str">
            <v>第一批中央资金199.708206万元，第二批中央资金83.141154万元，省级资金13万元，县级资金52.15064万元</v>
          </cell>
        </row>
        <row r="153">
          <cell r="G153" t="str">
            <v>旧县镇2024年资产收益帮扶项目（防返贫帮扶）</v>
          </cell>
          <cell r="H153" t="str">
            <v>新建</v>
          </cell>
          <cell r="I153" t="str">
            <v>旧县镇</v>
          </cell>
          <cell r="J153" t="str">
            <v>2024.10.25</v>
          </cell>
          <cell r="K153" t="str">
            <v>11底完成中期验收</v>
          </cell>
          <cell r="L153" t="str">
            <v>2024.12.10</v>
          </cell>
          <cell r="M153" t="str">
            <v>河曲县旧县镇人民政府</v>
          </cell>
          <cell r="N153" t="str">
            <v>镇政府与河曲县瑞福园牧业有限公司合作，按照兜底分红（6%以上）+务工就业等方式，同时约定资产保全机制，建立紧密的联农带农利益联结机制，合同期三年。兜底分红收入帮扶未消除风险的3户7人监测对象。</v>
          </cell>
          <cell r="O153" t="str">
            <v>20000元/人</v>
          </cell>
          <cell r="P153">
            <v>14</v>
          </cell>
          <cell r="Q153">
            <v>14</v>
          </cell>
          <cell r="R153">
            <v>14</v>
          </cell>
        </row>
        <row r="153">
          <cell r="X153" t="str">
            <v>中央资金</v>
          </cell>
        </row>
        <row r="154">
          <cell r="G154" t="str">
            <v>土沟乡2024年户用光伏帮扶项目（防返贫帮扶第二批）</v>
          </cell>
          <cell r="H154" t="str">
            <v>新建</v>
          </cell>
          <cell r="I154" t="str">
            <v>榆立坪
横梁会
村沟
后下庄</v>
          </cell>
          <cell r="J154" t="str">
            <v>2024.10.30</v>
          </cell>
          <cell r="K154" t="str">
            <v>11月初完成工程询价，协议签订</v>
          </cell>
          <cell r="L154" t="str">
            <v>2024.11.30</v>
          </cell>
          <cell r="M154" t="str">
            <v>河曲县土沟乡人民政府</v>
          </cell>
          <cell r="N154" t="str">
            <v>到户资金。新识别未消除风险监测户4户建设户用光伏电站，每户5千瓦。</v>
          </cell>
          <cell r="O154">
            <v>7.8</v>
          </cell>
          <cell r="P154">
            <v>7.8</v>
          </cell>
          <cell r="Q154">
            <v>7.8</v>
          </cell>
          <cell r="R154">
            <v>7.8</v>
          </cell>
        </row>
        <row r="154">
          <cell r="W154">
            <v>0</v>
          </cell>
          <cell r="X154" t="str">
            <v>中央资金</v>
          </cell>
        </row>
        <row r="155">
          <cell r="G155" t="str">
            <v>河曲县农村供水第二批水质提升项目</v>
          </cell>
          <cell r="H155" t="str">
            <v>新建</v>
          </cell>
          <cell r="I155" t="str">
            <v>刘家塔镇路铺村</v>
          </cell>
          <cell r="J155" t="str">
            <v>2024年
10月份</v>
          </cell>
          <cell r="K155" t="str">
            <v>11月完成80％
，11底完成验收。</v>
          </cell>
          <cell r="L155" t="str">
            <v>2024年11月30日</v>
          </cell>
          <cell r="M155" t="str">
            <v>河曲县水利综合服务中心</v>
          </cell>
          <cell r="N155" t="str">
            <v>在路铺村全面改造村内2寸供水管道2861米，1.5寸支管道779米，1寸支管道875米，新建阀门井39座，采购并安装智能水表80套等。</v>
          </cell>
          <cell r="O155" t="str">
            <v>按施工合同标准</v>
          </cell>
          <cell r="P155">
            <v>59.893031</v>
          </cell>
          <cell r="Q155">
            <v>59.893031</v>
          </cell>
        </row>
        <row r="155">
          <cell r="T155">
            <v>1.625905</v>
          </cell>
          <cell r="U155">
            <v>23.8672</v>
          </cell>
          <cell r="V155">
            <v>34.399926</v>
          </cell>
        </row>
        <row r="155">
          <cell r="X155" t="str">
            <v>省级资金1.625905万元，市级资金23.8672万元，县级资金34.399926万元</v>
          </cell>
        </row>
      </sheetData>
      <sheetData sheetId="6"/>
      <sheetData sheetId="7"/>
      <sheetData sheetId="8"/>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topLeftCell="A4" workbookViewId="0">
      <selection activeCell="H8" sqref="H8"/>
    </sheetView>
  </sheetViews>
  <sheetFormatPr defaultColWidth="9" defaultRowHeight="14"/>
  <cols>
    <col min="1" max="1" width="6.12727272727273" customWidth="1"/>
    <col min="2" max="2" width="25.3727272727273" customWidth="1"/>
    <col min="3" max="3" width="8.92727272727273" customWidth="1"/>
    <col min="4" max="4" width="11.6272727272727" customWidth="1"/>
    <col min="5" max="5" width="11.2545454545455" customWidth="1"/>
    <col min="6" max="13" width="8.92727272727273" customWidth="1"/>
  </cols>
  <sheetData>
    <row r="1" ht="17.5" spans="1:1">
      <c r="A1" s="47" t="s">
        <v>0</v>
      </c>
    </row>
    <row r="2" ht="45" customHeight="1" spans="1:13">
      <c r="A2" s="48" t="s">
        <v>1</v>
      </c>
      <c r="B2" s="49"/>
      <c r="C2" s="49"/>
      <c r="D2" s="49"/>
      <c r="E2" s="49"/>
      <c r="F2" s="49"/>
      <c r="G2" s="49"/>
      <c r="H2" s="49"/>
      <c r="I2" s="49"/>
      <c r="J2" s="49"/>
      <c r="K2" s="49"/>
      <c r="L2" s="49"/>
      <c r="M2" s="49"/>
    </row>
    <row r="3" s="45" customFormat="1" ht="26" customHeight="1" spans="1:13">
      <c r="A3" s="50"/>
      <c r="B3" s="50"/>
      <c r="K3" s="66"/>
      <c r="L3" s="66"/>
      <c r="M3" s="66"/>
    </row>
    <row r="4" s="46" customFormat="1" ht="20" customHeight="1" spans="1:13">
      <c r="A4" s="51" t="s">
        <v>2</v>
      </c>
      <c r="B4" s="51" t="s">
        <v>3</v>
      </c>
      <c r="C4" s="52" t="s">
        <v>4</v>
      </c>
      <c r="D4" s="51" t="s">
        <v>5</v>
      </c>
      <c r="E4" s="51"/>
      <c r="F4" s="51"/>
      <c r="G4" s="51" t="s">
        <v>6</v>
      </c>
      <c r="H4" s="51"/>
      <c r="I4" s="51"/>
      <c r="J4" s="51"/>
      <c r="K4" s="51"/>
      <c r="L4" s="51"/>
      <c r="M4" s="51" t="s">
        <v>7</v>
      </c>
    </row>
    <row r="5" s="46" customFormat="1" ht="16" customHeight="1" spans="1:13">
      <c r="A5" s="51"/>
      <c r="B5" s="51"/>
      <c r="C5" s="52"/>
      <c r="D5" s="52" t="s">
        <v>8</v>
      </c>
      <c r="E5" s="51" t="s">
        <v>9</v>
      </c>
      <c r="F5" s="51"/>
      <c r="G5" s="52" t="s">
        <v>10</v>
      </c>
      <c r="H5" s="52" t="s">
        <v>11</v>
      </c>
      <c r="I5" s="52" t="s">
        <v>12</v>
      </c>
      <c r="J5" s="51" t="s">
        <v>9</v>
      </c>
      <c r="K5" s="51"/>
      <c r="L5" s="51"/>
      <c r="M5" s="51"/>
    </row>
    <row r="6" s="46" customFormat="1" ht="30" customHeight="1" spans="1:13">
      <c r="A6" s="51"/>
      <c r="B6" s="51"/>
      <c r="C6" s="52"/>
      <c r="D6" s="51"/>
      <c r="E6" s="53" t="s">
        <v>13</v>
      </c>
      <c r="F6" s="53" t="s">
        <v>14</v>
      </c>
      <c r="G6" s="52"/>
      <c r="H6" s="51"/>
      <c r="I6" s="51"/>
      <c r="J6" s="52" t="s">
        <v>15</v>
      </c>
      <c r="K6" s="52" t="s">
        <v>16</v>
      </c>
      <c r="L6" s="52" t="s">
        <v>17</v>
      </c>
      <c r="M6" s="51"/>
    </row>
    <row r="7" s="46" customFormat="1" ht="30" customHeight="1" spans="1:13">
      <c r="A7" s="51"/>
      <c r="B7" s="51"/>
      <c r="C7" s="52"/>
      <c r="D7" s="51"/>
      <c r="E7" s="54"/>
      <c r="F7" s="54"/>
      <c r="G7" s="52"/>
      <c r="H7" s="51"/>
      <c r="I7" s="51"/>
      <c r="J7" s="52"/>
      <c r="K7" s="52"/>
      <c r="L7" s="52"/>
      <c r="M7" s="51"/>
    </row>
    <row r="8" s="46" customFormat="1" ht="28" customHeight="1" spans="1:13">
      <c r="A8" s="55"/>
      <c r="B8" s="53" t="s">
        <v>18</v>
      </c>
      <c r="C8" s="56">
        <f>SUM(C9,C17,C23,C27,C29)</f>
        <v>32</v>
      </c>
      <c r="D8" s="56">
        <f>SUM(D9,D17,D23,D27,D29)</f>
        <v>5322.06702</v>
      </c>
      <c r="E8" s="56">
        <f>SUM(E9,E17,E23,E27,E29)</f>
        <v>5098.06702</v>
      </c>
      <c r="F8" s="56">
        <f>SUM(F9,F17,F23,F27,F29)</f>
        <v>224</v>
      </c>
      <c r="G8" s="56">
        <f t="shared" ref="G8:L8" si="0">SUM(G9,G17,G23,G27,G29)</f>
        <v>847</v>
      </c>
      <c r="H8" s="56">
        <f t="shared" si="0"/>
        <v>120581</v>
      </c>
      <c r="I8" s="56">
        <f t="shared" si="0"/>
        <v>265012</v>
      </c>
      <c r="J8" s="56">
        <f t="shared" si="0"/>
        <v>480</v>
      </c>
      <c r="K8" s="56">
        <f t="shared" si="0"/>
        <v>20709</v>
      </c>
      <c r="L8" s="56">
        <f t="shared" si="0"/>
        <v>45028</v>
      </c>
      <c r="M8" s="67"/>
    </row>
    <row r="9" s="46" customFormat="1" ht="23" customHeight="1" spans="1:13">
      <c r="A9" s="57"/>
      <c r="B9" s="58" t="s">
        <v>19</v>
      </c>
      <c r="C9" s="59">
        <f>SUM(C10:C16)</f>
        <v>21</v>
      </c>
      <c r="D9" s="59">
        <f>SUM(D10:D16)</f>
        <v>4106.77806</v>
      </c>
      <c r="E9" s="59">
        <f>SUM(E10:E16)</f>
        <v>3882.77806</v>
      </c>
      <c r="F9" s="59">
        <f>SUM(F10:F16)</f>
        <v>224</v>
      </c>
      <c r="G9" s="59">
        <f t="shared" ref="G9:L9" si="1">SUM(G10:G16)</f>
        <v>557</v>
      </c>
      <c r="H9" s="59">
        <f t="shared" si="1"/>
        <v>57751</v>
      </c>
      <c r="I9" s="59">
        <f t="shared" si="1"/>
        <v>127398</v>
      </c>
      <c r="J9" s="59">
        <f t="shared" si="1"/>
        <v>305</v>
      </c>
      <c r="K9" s="59">
        <f t="shared" si="1"/>
        <v>12483</v>
      </c>
      <c r="L9" s="59">
        <f t="shared" si="1"/>
        <v>29251</v>
      </c>
      <c r="M9" s="59"/>
    </row>
    <row r="10" s="46" customFormat="1" ht="23" customHeight="1" spans="1:13">
      <c r="A10" s="57"/>
      <c r="B10" s="60" t="s">
        <v>20</v>
      </c>
      <c r="C10" s="59">
        <v>18</v>
      </c>
      <c r="D10" s="59">
        <v>3377.07806</v>
      </c>
      <c r="E10" s="59">
        <v>3153.07806</v>
      </c>
      <c r="F10" s="59">
        <v>224</v>
      </c>
      <c r="G10" s="59">
        <v>357</v>
      </c>
      <c r="H10" s="59">
        <v>56870</v>
      </c>
      <c r="I10" s="59">
        <v>125131</v>
      </c>
      <c r="J10" s="59">
        <v>183</v>
      </c>
      <c r="K10" s="59">
        <v>12052</v>
      </c>
      <c r="L10" s="59">
        <v>28201</v>
      </c>
      <c r="M10" s="59"/>
    </row>
    <row r="11" s="46" customFormat="1" ht="23" customHeight="1" spans="1:13">
      <c r="A11" s="57"/>
      <c r="B11" s="60" t="s">
        <v>21</v>
      </c>
      <c r="C11" s="59">
        <v>1</v>
      </c>
      <c r="D11" s="59">
        <v>63</v>
      </c>
      <c r="E11" s="59">
        <v>63</v>
      </c>
      <c r="F11" s="59"/>
      <c r="G11" s="59">
        <v>13</v>
      </c>
      <c r="H11" s="59">
        <v>27</v>
      </c>
      <c r="I11" s="59">
        <v>63</v>
      </c>
      <c r="J11" s="59">
        <v>11</v>
      </c>
      <c r="K11" s="59">
        <v>27</v>
      </c>
      <c r="L11" s="59">
        <v>63</v>
      </c>
      <c r="M11" s="59"/>
    </row>
    <row r="12" s="46" customFormat="1" ht="23" customHeight="1" spans="1:13">
      <c r="A12" s="57"/>
      <c r="B12" s="60" t="s">
        <v>22</v>
      </c>
      <c r="C12" s="59"/>
      <c r="D12" s="59"/>
      <c r="E12" s="59"/>
      <c r="F12" s="59"/>
      <c r="G12" s="59"/>
      <c r="H12" s="59"/>
      <c r="I12" s="59"/>
      <c r="J12" s="59"/>
      <c r="K12" s="59"/>
      <c r="L12" s="59"/>
      <c r="M12" s="59"/>
    </row>
    <row r="13" s="46" customFormat="1" ht="23" customHeight="1" spans="1:13">
      <c r="A13" s="57"/>
      <c r="B13" s="60" t="s">
        <v>23</v>
      </c>
      <c r="C13" s="59"/>
      <c r="D13" s="59"/>
      <c r="E13" s="59"/>
      <c r="F13" s="59"/>
      <c r="G13" s="59"/>
      <c r="H13" s="59"/>
      <c r="I13" s="59"/>
      <c r="J13" s="59"/>
      <c r="K13" s="59"/>
      <c r="L13" s="59"/>
      <c r="M13" s="59"/>
    </row>
    <row r="14" s="46" customFormat="1" ht="23" customHeight="1" spans="1:13">
      <c r="A14" s="57"/>
      <c r="B14" s="60" t="s">
        <v>24</v>
      </c>
      <c r="C14" s="14">
        <v>1</v>
      </c>
      <c r="D14" s="14">
        <v>348</v>
      </c>
      <c r="E14" s="14">
        <v>348</v>
      </c>
      <c r="F14" s="14"/>
      <c r="G14" s="20">
        <v>183</v>
      </c>
      <c r="H14" s="14">
        <v>272</v>
      </c>
      <c r="I14" s="14">
        <v>680</v>
      </c>
      <c r="J14" s="14">
        <v>109</v>
      </c>
      <c r="K14" s="14">
        <v>272</v>
      </c>
      <c r="L14" s="14">
        <v>680</v>
      </c>
      <c r="M14" s="14"/>
    </row>
    <row r="15" s="46" customFormat="1" ht="23" customHeight="1" spans="1:13">
      <c r="A15" s="57"/>
      <c r="B15" s="60" t="s">
        <v>25</v>
      </c>
      <c r="C15" s="59"/>
      <c r="D15" s="59"/>
      <c r="E15" s="59"/>
      <c r="F15" s="59"/>
      <c r="G15" s="59"/>
      <c r="H15" s="59"/>
      <c r="I15" s="59"/>
      <c r="J15" s="59"/>
      <c r="K15" s="59"/>
      <c r="L15" s="59"/>
      <c r="M15" s="59"/>
    </row>
    <row r="16" s="46" customFormat="1" ht="23" customHeight="1" spans="1:13">
      <c r="A16" s="57"/>
      <c r="B16" s="60" t="s">
        <v>26</v>
      </c>
      <c r="C16" s="59">
        <v>1</v>
      </c>
      <c r="D16" s="30">
        <v>318.7</v>
      </c>
      <c r="E16" s="30">
        <v>318.7</v>
      </c>
      <c r="F16" s="19"/>
      <c r="G16" s="30">
        <v>4</v>
      </c>
      <c r="H16" s="30">
        <v>582</v>
      </c>
      <c r="I16" s="30">
        <v>1524</v>
      </c>
      <c r="J16" s="30">
        <v>2</v>
      </c>
      <c r="K16" s="30">
        <v>132</v>
      </c>
      <c r="L16" s="30">
        <v>307</v>
      </c>
      <c r="M16" s="59"/>
    </row>
    <row r="17" s="46" customFormat="1" ht="23" customHeight="1" spans="1:13">
      <c r="A17" s="57"/>
      <c r="B17" s="58" t="s">
        <v>27</v>
      </c>
      <c r="C17" s="20">
        <v>1</v>
      </c>
      <c r="D17" s="20">
        <v>672</v>
      </c>
      <c r="E17" s="20">
        <v>672</v>
      </c>
      <c r="F17" s="21"/>
      <c r="G17" s="20">
        <v>183</v>
      </c>
      <c r="H17" s="20">
        <v>3290</v>
      </c>
      <c r="I17" s="20">
        <v>5600</v>
      </c>
      <c r="J17" s="20">
        <v>108</v>
      </c>
      <c r="K17" s="20">
        <v>3290</v>
      </c>
      <c r="L17" s="20">
        <v>5600</v>
      </c>
      <c r="M17" s="59"/>
    </row>
    <row r="18" s="46" customFormat="1" ht="23" customHeight="1" spans="1:13">
      <c r="A18" s="57"/>
      <c r="B18" s="60" t="s">
        <v>28</v>
      </c>
      <c r="C18" s="20">
        <v>1</v>
      </c>
      <c r="D18" s="20">
        <v>672</v>
      </c>
      <c r="E18" s="20">
        <v>672</v>
      </c>
      <c r="F18" s="21"/>
      <c r="G18" s="20">
        <v>183</v>
      </c>
      <c r="H18" s="20">
        <v>3290</v>
      </c>
      <c r="I18" s="20">
        <v>5600</v>
      </c>
      <c r="J18" s="20">
        <v>108</v>
      </c>
      <c r="K18" s="20">
        <v>3290</v>
      </c>
      <c r="L18" s="20">
        <v>5600</v>
      </c>
      <c r="M18" s="59"/>
    </row>
    <row r="19" s="46" customFormat="1" ht="23" customHeight="1" spans="1:13">
      <c r="A19" s="57"/>
      <c r="B19" s="60" t="s">
        <v>29</v>
      </c>
      <c r="C19" s="59"/>
      <c r="D19" s="59"/>
      <c r="E19" s="59"/>
      <c r="F19" s="59"/>
      <c r="G19" s="59"/>
      <c r="H19" s="59"/>
      <c r="I19" s="59"/>
      <c r="J19" s="59"/>
      <c r="K19" s="59"/>
      <c r="L19" s="59"/>
      <c r="M19" s="59"/>
    </row>
    <row r="20" s="46" customFormat="1" ht="23" customHeight="1" spans="1:13">
      <c r="A20" s="57"/>
      <c r="B20" s="60" t="s">
        <v>30</v>
      </c>
      <c r="C20" s="59"/>
      <c r="D20" s="61"/>
      <c r="E20" s="61"/>
      <c r="F20" s="59"/>
      <c r="G20" s="62"/>
      <c r="H20" s="61"/>
      <c r="I20" s="61"/>
      <c r="J20" s="61"/>
      <c r="K20" s="61"/>
      <c r="L20" s="61"/>
      <c r="M20" s="59"/>
    </row>
    <row r="21" s="46" customFormat="1" ht="23" customHeight="1" spans="1:13">
      <c r="A21" s="57"/>
      <c r="B21" s="60" t="s">
        <v>31</v>
      </c>
      <c r="C21" s="59"/>
      <c r="D21" s="59"/>
      <c r="E21" s="59"/>
      <c r="F21" s="59"/>
      <c r="G21" s="59"/>
      <c r="H21" s="59"/>
      <c r="I21" s="59"/>
      <c r="J21" s="59"/>
      <c r="K21" s="59"/>
      <c r="L21" s="59"/>
      <c r="M21" s="59"/>
    </row>
    <row r="22" s="46" customFormat="1" ht="23" customHeight="1" spans="1:13">
      <c r="A22" s="57"/>
      <c r="B22" s="60" t="s">
        <v>32</v>
      </c>
      <c r="C22" s="59"/>
      <c r="D22" s="59"/>
      <c r="E22" s="59"/>
      <c r="F22" s="59"/>
      <c r="G22" s="59"/>
      <c r="H22" s="59"/>
      <c r="I22" s="59"/>
      <c r="J22" s="59"/>
      <c r="K22" s="59"/>
      <c r="L22" s="59"/>
      <c r="M22" s="59"/>
    </row>
    <row r="23" s="46" customFormat="1" ht="23" customHeight="1" spans="1:13">
      <c r="A23" s="57"/>
      <c r="B23" s="58" t="s">
        <v>33</v>
      </c>
      <c r="C23" s="59">
        <f>C24+C25+C26</f>
        <v>9</v>
      </c>
      <c r="D23" s="59">
        <f>D24+D25+D26</f>
        <v>419.052265</v>
      </c>
      <c r="E23" s="59">
        <f>E24+E25+E26</f>
        <v>419.052265</v>
      </c>
      <c r="F23" s="59">
        <f>F24+F25+F26</f>
        <v>0</v>
      </c>
      <c r="G23" s="59">
        <f t="shared" ref="G23:L23" si="2">G24+G25+G26</f>
        <v>105</v>
      </c>
      <c r="H23" s="59">
        <f t="shared" si="2"/>
        <v>58055</v>
      </c>
      <c r="I23" s="59">
        <f t="shared" si="2"/>
        <v>128149</v>
      </c>
      <c r="J23" s="59">
        <f t="shared" si="2"/>
        <v>67</v>
      </c>
      <c r="K23" s="59">
        <f t="shared" si="2"/>
        <v>4859</v>
      </c>
      <c r="L23" s="59">
        <f t="shared" si="2"/>
        <v>10001</v>
      </c>
      <c r="M23" s="59"/>
    </row>
    <row r="24" s="46" customFormat="1" ht="23" customHeight="1" spans="1:13">
      <c r="A24" s="57"/>
      <c r="B24" s="60" t="s">
        <v>34</v>
      </c>
      <c r="C24" s="59">
        <v>8</v>
      </c>
      <c r="D24" s="59">
        <v>319.372265</v>
      </c>
      <c r="E24" s="59">
        <v>319.372265</v>
      </c>
      <c r="F24" s="59">
        <v>0</v>
      </c>
      <c r="G24" s="63">
        <v>94</v>
      </c>
      <c r="H24" s="63">
        <v>56437</v>
      </c>
      <c r="I24" s="63">
        <v>124288</v>
      </c>
      <c r="J24" s="63">
        <v>62</v>
      </c>
      <c r="K24" s="63">
        <v>4327</v>
      </c>
      <c r="L24" s="63">
        <v>8878</v>
      </c>
      <c r="M24" s="59"/>
    </row>
    <row r="25" s="46" customFormat="1" ht="23" customHeight="1" spans="1:13">
      <c r="A25" s="57"/>
      <c r="B25" s="60" t="s">
        <v>35</v>
      </c>
      <c r="C25" s="59">
        <v>1</v>
      </c>
      <c r="D25" s="20">
        <v>99.68</v>
      </c>
      <c r="E25" s="20">
        <v>99.68</v>
      </c>
      <c r="F25" s="14"/>
      <c r="G25" s="14">
        <v>11</v>
      </c>
      <c r="H25" s="20">
        <v>1618</v>
      </c>
      <c r="I25" s="20">
        <v>3861</v>
      </c>
      <c r="J25" s="14">
        <v>5</v>
      </c>
      <c r="K25" s="14">
        <v>532</v>
      </c>
      <c r="L25" s="14">
        <v>1123</v>
      </c>
      <c r="M25" s="59"/>
    </row>
    <row r="26" s="46" customFormat="1" ht="23" customHeight="1" spans="1:13">
      <c r="A26" s="57"/>
      <c r="B26" s="60" t="s">
        <v>36</v>
      </c>
      <c r="C26" s="59"/>
      <c r="D26" s="59"/>
      <c r="E26" s="59"/>
      <c r="F26" s="59"/>
      <c r="G26" s="64"/>
      <c r="H26" s="65"/>
      <c r="I26" s="65"/>
      <c r="J26" s="68"/>
      <c r="K26" s="68"/>
      <c r="L26" s="68"/>
      <c r="M26" s="59"/>
    </row>
    <row r="27" s="46" customFormat="1" ht="23" customHeight="1" spans="1:13">
      <c r="A27" s="57"/>
      <c r="B27" s="58" t="s">
        <v>37</v>
      </c>
      <c r="C27" s="59">
        <v>1</v>
      </c>
      <c r="D27" s="14">
        <v>124.236695</v>
      </c>
      <c r="E27" s="14">
        <v>124.236695</v>
      </c>
      <c r="F27" s="14"/>
      <c r="G27" s="14">
        <v>2</v>
      </c>
      <c r="H27" s="14">
        <v>1485</v>
      </c>
      <c r="I27" s="14">
        <v>3865</v>
      </c>
      <c r="J27" s="14">
        <v>0</v>
      </c>
      <c r="K27" s="14">
        <v>77</v>
      </c>
      <c r="L27" s="14">
        <v>176</v>
      </c>
      <c r="M27" s="59"/>
    </row>
    <row r="28" s="46" customFormat="1" ht="23" customHeight="1" spans="1:13">
      <c r="A28" s="57"/>
      <c r="B28" s="60" t="s">
        <v>38</v>
      </c>
      <c r="C28" s="59">
        <v>1</v>
      </c>
      <c r="D28" s="14">
        <v>124.236695</v>
      </c>
      <c r="E28" s="14">
        <v>124.236695</v>
      </c>
      <c r="F28" s="14"/>
      <c r="G28" s="14">
        <v>2</v>
      </c>
      <c r="H28" s="14">
        <v>1485</v>
      </c>
      <c r="I28" s="14">
        <v>3865</v>
      </c>
      <c r="J28" s="14">
        <v>0</v>
      </c>
      <c r="K28" s="14">
        <v>77</v>
      </c>
      <c r="L28" s="14">
        <v>176</v>
      </c>
      <c r="M28" s="59"/>
    </row>
    <row r="29" s="46" customFormat="1" ht="23" customHeight="1" spans="1:13">
      <c r="A29" s="57"/>
      <c r="B29" s="58" t="s">
        <v>39</v>
      </c>
      <c r="C29" s="59"/>
      <c r="D29" s="59"/>
      <c r="E29" s="59"/>
      <c r="F29" s="59"/>
      <c r="G29" s="59"/>
      <c r="H29" s="59"/>
      <c r="I29" s="59"/>
      <c r="J29" s="59"/>
      <c r="K29" s="59"/>
      <c r="L29" s="59"/>
      <c r="M29" s="59"/>
    </row>
    <row r="30" s="46" customFormat="1" ht="23" customHeight="1" spans="1:13">
      <c r="A30" s="57"/>
      <c r="B30" s="60" t="s">
        <v>40</v>
      </c>
      <c r="C30" s="59"/>
      <c r="D30" s="59"/>
      <c r="E30" s="59"/>
      <c r="F30" s="59"/>
      <c r="G30" s="59"/>
      <c r="H30" s="59"/>
      <c r="I30" s="59"/>
      <c r="J30" s="59"/>
      <c r="K30" s="59"/>
      <c r="L30" s="59"/>
      <c r="M30" s="59"/>
    </row>
    <row r="31" s="46" customFormat="1" ht="23" customHeight="1" spans="1:13">
      <c r="A31" s="57"/>
      <c r="B31" s="60" t="s">
        <v>41</v>
      </c>
      <c r="C31" s="59"/>
      <c r="D31" s="59"/>
      <c r="E31" s="59"/>
      <c r="F31" s="59"/>
      <c r="G31" s="59"/>
      <c r="H31" s="59"/>
      <c r="I31" s="59"/>
      <c r="J31" s="59"/>
      <c r="K31" s="59"/>
      <c r="L31" s="59"/>
      <c r="M31" s="59"/>
    </row>
    <row r="32" s="46" customFormat="1" ht="23" customHeight="1" spans="1:13">
      <c r="A32" s="57"/>
      <c r="B32" s="60" t="s">
        <v>42</v>
      </c>
      <c r="C32" s="59"/>
      <c r="D32" s="59"/>
      <c r="E32" s="59"/>
      <c r="F32" s="59"/>
      <c r="G32" s="59"/>
      <c r="H32" s="59"/>
      <c r="I32" s="59"/>
      <c r="J32" s="59"/>
      <c r="K32" s="59"/>
      <c r="L32" s="59"/>
      <c r="M32" s="59"/>
    </row>
    <row r="33" s="46" customFormat="1" ht="23" customHeight="1" spans="1:13">
      <c r="A33" s="57"/>
      <c r="B33" s="60" t="s">
        <v>43</v>
      </c>
      <c r="C33" s="59"/>
      <c r="D33" s="59"/>
      <c r="E33" s="59"/>
      <c r="F33" s="59"/>
      <c r="G33" s="59"/>
      <c r="H33" s="59"/>
      <c r="I33" s="59"/>
      <c r="J33" s="59"/>
      <c r="K33" s="59"/>
      <c r="L33" s="59"/>
      <c r="M33" s="59"/>
    </row>
    <row r="34" s="46" customFormat="1" ht="23" customHeight="1" spans="1:13">
      <c r="A34" s="57"/>
      <c r="B34" s="58" t="s">
        <v>44</v>
      </c>
      <c r="C34" s="59"/>
      <c r="D34" s="59"/>
      <c r="E34" s="59"/>
      <c r="F34" s="59"/>
      <c r="G34" s="59"/>
      <c r="H34" s="59"/>
      <c r="I34" s="59"/>
      <c r="J34" s="59"/>
      <c r="K34" s="59"/>
      <c r="L34" s="59"/>
      <c r="M34" s="59"/>
    </row>
    <row r="35" s="46" customFormat="1" ht="23" customHeight="1" spans="1:13">
      <c r="A35" s="57"/>
      <c r="B35" s="60" t="s">
        <v>45</v>
      </c>
      <c r="C35" s="59"/>
      <c r="D35" s="59"/>
      <c r="E35" s="59"/>
      <c r="F35" s="59"/>
      <c r="G35" s="59"/>
      <c r="H35" s="59"/>
      <c r="I35" s="59"/>
      <c r="J35" s="59"/>
      <c r="K35" s="59"/>
      <c r="L35" s="59"/>
      <c r="M35" s="59"/>
    </row>
    <row r="36" s="46" customFormat="1" ht="23" customHeight="1" spans="1:13">
      <c r="A36" s="57"/>
      <c r="B36" s="60" t="s">
        <v>46</v>
      </c>
      <c r="C36" s="59"/>
      <c r="D36" s="59"/>
      <c r="E36" s="59"/>
      <c r="F36" s="59"/>
      <c r="G36" s="59"/>
      <c r="H36" s="59"/>
      <c r="I36" s="59"/>
      <c r="J36" s="59"/>
      <c r="K36" s="59"/>
      <c r="L36" s="59"/>
      <c r="M36" s="59"/>
    </row>
    <row r="37" s="46" customFormat="1" ht="23" customHeight="1" spans="1:13">
      <c r="A37" s="57"/>
      <c r="B37" s="58" t="s">
        <v>47</v>
      </c>
      <c r="C37" s="59"/>
      <c r="D37" s="59"/>
      <c r="E37" s="59"/>
      <c r="F37" s="59"/>
      <c r="G37" s="59"/>
      <c r="H37" s="59"/>
      <c r="I37" s="59"/>
      <c r="J37" s="59"/>
      <c r="K37" s="59"/>
      <c r="L37" s="59"/>
      <c r="M37" s="59"/>
    </row>
    <row r="38" s="46" customFormat="1" ht="23" customHeight="1" spans="1:13">
      <c r="A38" s="57"/>
      <c r="B38" s="58" t="s">
        <v>48</v>
      </c>
      <c r="C38" s="59"/>
      <c r="D38" s="59"/>
      <c r="E38" s="59"/>
      <c r="F38" s="59"/>
      <c r="G38" s="59"/>
      <c r="H38" s="59"/>
      <c r="I38" s="59"/>
      <c r="J38" s="59"/>
      <c r="K38" s="59"/>
      <c r="L38" s="59"/>
      <c r="M38" s="59"/>
    </row>
    <row r="39" s="46" customFormat="1" ht="23" customHeight="1" spans="1:13">
      <c r="A39" s="57"/>
      <c r="B39" s="60" t="s">
        <v>49</v>
      </c>
      <c r="C39" s="59"/>
      <c r="D39" s="59"/>
      <c r="E39" s="59"/>
      <c r="F39" s="59"/>
      <c r="G39" s="59"/>
      <c r="H39" s="59"/>
      <c r="I39" s="59"/>
      <c r="J39" s="59"/>
      <c r="K39" s="59"/>
      <c r="L39" s="59"/>
      <c r="M39" s="59"/>
    </row>
    <row r="40" s="46" customFormat="1" ht="30" customHeight="1" spans="1:13">
      <c r="A40" s="57"/>
      <c r="B40" s="57"/>
      <c r="C40" s="59"/>
      <c r="D40" s="59"/>
      <c r="E40" s="59"/>
      <c r="F40" s="59"/>
      <c r="G40" s="59"/>
      <c r="H40" s="59"/>
      <c r="I40" s="59"/>
      <c r="J40" s="59"/>
      <c r="K40" s="59"/>
      <c r="L40" s="59"/>
      <c r="M40" s="59"/>
    </row>
  </sheetData>
  <mergeCells count="20">
    <mergeCell ref="A2:M2"/>
    <mergeCell ref="A3:B3"/>
    <mergeCell ref="K3:M3"/>
    <mergeCell ref="D4:F4"/>
    <mergeCell ref="G4:L4"/>
    <mergeCell ref="E5:F5"/>
    <mergeCell ref="J5:L5"/>
    <mergeCell ref="A4:A7"/>
    <mergeCell ref="B4:B7"/>
    <mergeCell ref="C4:C7"/>
    <mergeCell ref="D5:D7"/>
    <mergeCell ref="E6:E7"/>
    <mergeCell ref="F6:F7"/>
    <mergeCell ref="G5:G7"/>
    <mergeCell ref="H5:H7"/>
    <mergeCell ref="I5:I7"/>
    <mergeCell ref="J6:J7"/>
    <mergeCell ref="K6:K7"/>
    <mergeCell ref="L6:L7"/>
    <mergeCell ref="M4:M7"/>
  </mergeCells>
  <pageMargins left="0.751388888888889" right="0.751388888888889" top="1" bottom="1" header="0.5" footer="0.5"/>
  <pageSetup paperSize="9" scale="98" fitToHeight="0" orientation="landscape" horizontalDpi="600"/>
  <headerFooter/>
  <ignoredErrors>
    <ignoredError sqref="C9:L9"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0"/>
  <sheetViews>
    <sheetView topLeftCell="A37" workbookViewId="0">
      <selection activeCell="N39" sqref="N39"/>
    </sheetView>
  </sheetViews>
  <sheetFormatPr defaultColWidth="8.71818181818182" defaultRowHeight="14"/>
  <cols>
    <col min="1" max="1" width="4.36363636363636" style="2" customWidth="1"/>
    <col min="2" max="2" width="3.88181818181818" style="7" customWidth="1"/>
    <col min="3" max="3" width="5.2" style="8" customWidth="1"/>
    <col min="4" max="4" width="5.43636363636364" style="8" customWidth="1"/>
    <col min="5" max="5" width="5.53636363636364" style="8" customWidth="1"/>
    <col min="6" max="6" width="7.90909090909091" style="8" customWidth="1"/>
    <col min="7" max="7" width="11.1363636363636" style="8" customWidth="1"/>
    <col min="8" max="8" width="4.88181818181818" style="2" customWidth="1"/>
    <col min="9" max="9" width="8.82727272727273" style="8" customWidth="1"/>
    <col min="10" max="10" width="8.30909090909091" style="2" customWidth="1"/>
    <col min="11" max="11" width="8.20909090909091" style="2" customWidth="1"/>
    <col min="12" max="12" width="6.54545454545455" style="8" customWidth="1"/>
    <col min="13" max="13" width="24.4" style="9" customWidth="1"/>
    <col min="14" max="14" width="7.76363636363636" style="8" customWidth="1"/>
    <col min="15" max="15" width="12.1090909090909" style="2" customWidth="1"/>
    <col min="16" max="16" width="8.53636363636364" style="2" customWidth="1"/>
    <col min="17" max="17" width="6.25454545454545" style="2" customWidth="1"/>
    <col min="18" max="18" width="7.04545454545455" style="8" customWidth="1"/>
    <col min="19" max="19" width="3.43636363636364" style="2" customWidth="1"/>
    <col min="20" max="20" width="6.47272727272727" style="2" customWidth="1"/>
    <col min="21" max="21" width="5.65454545454545" style="2" customWidth="1"/>
    <col min="22" max="22" width="4.87272727272727" style="2" customWidth="1"/>
    <col min="23" max="23" width="7.42727272727273" style="2" customWidth="1"/>
    <col min="24" max="24" width="7.99090909090909" style="2" customWidth="1"/>
    <col min="25" max="25" width="8" style="8" customWidth="1"/>
    <col min="26" max="26" width="4.20909090909091" style="8" customWidth="1"/>
    <col min="27" max="27" width="5.53636363636364" style="2" customWidth="1"/>
    <col min="28" max="28" width="4.32727272727273" style="2" customWidth="1"/>
    <col min="29" max="16384" width="8.71818181818182" style="2"/>
  </cols>
  <sheetData>
    <row r="1" s="1" customFormat="1" ht="17.5" spans="1:26">
      <c r="A1" s="10" t="s">
        <v>50</v>
      </c>
      <c r="B1" s="10"/>
      <c r="C1" s="10"/>
      <c r="D1" s="11"/>
      <c r="E1" s="11"/>
      <c r="F1" s="11"/>
      <c r="G1" s="11"/>
      <c r="I1" s="11"/>
      <c r="L1" s="11"/>
      <c r="M1" s="24"/>
      <c r="N1" s="11"/>
      <c r="R1" s="11"/>
      <c r="Y1" s="11"/>
      <c r="Z1" s="11"/>
    </row>
    <row r="2" s="2" customFormat="1" ht="26.5" spans="1:28">
      <c r="A2" s="12" t="s">
        <v>51</v>
      </c>
      <c r="B2" s="12"/>
      <c r="C2" s="12"/>
      <c r="D2" s="12"/>
      <c r="E2" s="12"/>
      <c r="F2" s="12"/>
      <c r="G2" s="12"/>
      <c r="H2" s="12"/>
      <c r="I2" s="12"/>
      <c r="J2" s="12"/>
      <c r="K2" s="12"/>
      <c r="L2" s="25"/>
      <c r="M2" s="12"/>
      <c r="N2" s="12"/>
      <c r="O2" s="12"/>
      <c r="P2" s="12"/>
      <c r="Q2" s="12"/>
      <c r="R2" s="25"/>
      <c r="S2" s="12"/>
      <c r="T2" s="12"/>
      <c r="U2" s="12"/>
      <c r="V2" s="12"/>
      <c r="W2" s="12"/>
      <c r="X2" s="12"/>
      <c r="Y2" s="25"/>
      <c r="Z2" s="12"/>
      <c r="AA2" s="12"/>
      <c r="AB2" s="12"/>
    </row>
    <row r="3" s="3" customFormat="1" ht="21" customHeight="1" spans="1:28">
      <c r="A3" s="13" t="s">
        <v>52</v>
      </c>
      <c r="B3" s="13"/>
      <c r="C3" s="13"/>
      <c r="D3" s="13"/>
      <c r="E3" s="13"/>
      <c r="F3" s="13"/>
      <c r="G3" s="13"/>
      <c r="H3" s="13"/>
      <c r="I3" s="13"/>
      <c r="J3" s="13"/>
      <c r="K3" s="13"/>
      <c r="L3" s="13"/>
      <c r="M3" s="13"/>
      <c r="N3" s="13"/>
      <c r="O3" s="13"/>
      <c r="P3" s="13"/>
      <c r="Q3" s="38"/>
      <c r="R3" s="13"/>
      <c r="S3" s="13"/>
      <c r="T3" s="13"/>
      <c r="U3" s="13"/>
      <c r="V3" s="13"/>
      <c r="W3" s="13"/>
      <c r="X3" s="13"/>
      <c r="Y3" s="13"/>
      <c r="Z3" s="13"/>
      <c r="AA3" s="13"/>
      <c r="AB3" s="13"/>
    </row>
    <row r="4" s="4" customFormat="1" ht="19" customHeight="1" spans="1:28">
      <c r="A4" s="14" t="s">
        <v>2</v>
      </c>
      <c r="B4" s="14" t="s">
        <v>53</v>
      </c>
      <c r="C4" s="14"/>
      <c r="D4" s="14"/>
      <c r="E4" s="14" t="s">
        <v>54</v>
      </c>
      <c r="F4" s="14" t="s">
        <v>55</v>
      </c>
      <c r="G4" s="14" t="s">
        <v>56</v>
      </c>
      <c r="H4" s="14" t="s">
        <v>57</v>
      </c>
      <c r="I4" s="14" t="s">
        <v>58</v>
      </c>
      <c r="J4" s="14" t="s">
        <v>59</v>
      </c>
      <c r="K4" s="14"/>
      <c r="L4" s="14" t="s">
        <v>60</v>
      </c>
      <c r="M4" s="14" t="s">
        <v>61</v>
      </c>
      <c r="N4" s="14" t="s">
        <v>62</v>
      </c>
      <c r="O4" s="14" t="s">
        <v>5</v>
      </c>
      <c r="P4" s="14"/>
      <c r="Q4" s="14"/>
      <c r="R4" s="14"/>
      <c r="S4" s="14" t="s">
        <v>6</v>
      </c>
      <c r="T4" s="14"/>
      <c r="U4" s="14"/>
      <c r="V4" s="14"/>
      <c r="W4" s="14"/>
      <c r="X4" s="14"/>
      <c r="Y4" s="14" t="s">
        <v>63</v>
      </c>
      <c r="Z4" s="14" t="s">
        <v>64</v>
      </c>
      <c r="AA4" s="40" t="s">
        <v>65</v>
      </c>
      <c r="AB4" s="40" t="s">
        <v>7</v>
      </c>
    </row>
    <row r="5" s="4" customFormat="1" ht="10" customHeight="1" spans="1:28">
      <c r="A5" s="14"/>
      <c r="B5" s="14" t="s">
        <v>3</v>
      </c>
      <c r="C5" s="14" t="s">
        <v>66</v>
      </c>
      <c r="D5" s="14" t="s">
        <v>67</v>
      </c>
      <c r="E5" s="14"/>
      <c r="F5" s="14"/>
      <c r="G5" s="14"/>
      <c r="H5" s="14"/>
      <c r="I5" s="14"/>
      <c r="J5" s="14" t="s">
        <v>68</v>
      </c>
      <c r="K5" s="14" t="s">
        <v>69</v>
      </c>
      <c r="L5" s="14"/>
      <c r="M5" s="14"/>
      <c r="N5" s="14"/>
      <c r="O5" s="14" t="s">
        <v>8</v>
      </c>
      <c r="P5" s="14" t="s">
        <v>9</v>
      </c>
      <c r="Q5" s="14"/>
      <c r="R5" s="14"/>
      <c r="S5" s="14" t="s">
        <v>70</v>
      </c>
      <c r="T5" s="14" t="s">
        <v>71</v>
      </c>
      <c r="U5" s="14" t="s">
        <v>72</v>
      </c>
      <c r="V5" s="14" t="s">
        <v>9</v>
      </c>
      <c r="W5" s="14"/>
      <c r="X5" s="14"/>
      <c r="Y5" s="14"/>
      <c r="Z5" s="14"/>
      <c r="AA5" s="41"/>
      <c r="AB5" s="41"/>
    </row>
    <row r="6" s="4" customFormat="1" ht="6" customHeight="1" spans="1:28">
      <c r="A6" s="14"/>
      <c r="B6" s="14"/>
      <c r="C6" s="14"/>
      <c r="D6" s="14"/>
      <c r="E6" s="14"/>
      <c r="F6" s="14"/>
      <c r="G6" s="14"/>
      <c r="H6" s="14"/>
      <c r="I6" s="14"/>
      <c r="J6" s="14"/>
      <c r="K6" s="14"/>
      <c r="L6" s="14"/>
      <c r="M6" s="14"/>
      <c r="N6" s="14"/>
      <c r="O6" s="14"/>
      <c r="P6" s="14"/>
      <c r="Q6" s="14"/>
      <c r="R6" s="14"/>
      <c r="S6" s="14"/>
      <c r="T6" s="14"/>
      <c r="U6" s="14"/>
      <c r="V6" s="14"/>
      <c r="W6" s="14"/>
      <c r="X6" s="14"/>
      <c r="Y6" s="14"/>
      <c r="Z6" s="14"/>
      <c r="AA6" s="41"/>
      <c r="AB6" s="41"/>
    </row>
    <row r="7" s="4" customFormat="1" ht="49" customHeight="1" spans="1:28">
      <c r="A7" s="14"/>
      <c r="B7" s="14"/>
      <c r="C7" s="14"/>
      <c r="D7" s="14"/>
      <c r="E7" s="14"/>
      <c r="F7" s="14"/>
      <c r="G7" s="14"/>
      <c r="H7" s="14"/>
      <c r="I7" s="14"/>
      <c r="J7" s="14"/>
      <c r="K7" s="14"/>
      <c r="L7" s="14"/>
      <c r="M7" s="14"/>
      <c r="N7" s="14"/>
      <c r="O7" s="14"/>
      <c r="P7" s="14" t="s">
        <v>13</v>
      </c>
      <c r="Q7" s="14" t="s">
        <v>73</v>
      </c>
      <c r="R7" s="14" t="s">
        <v>74</v>
      </c>
      <c r="S7" s="14"/>
      <c r="T7" s="14"/>
      <c r="U7" s="14"/>
      <c r="V7" s="14" t="s">
        <v>75</v>
      </c>
      <c r="W7" s="14" t="s">
        <v>76</v>
      </c>
      <c r="X7" s="14" t="s">
        <v>77</v>
      </c>
      <c r="Y7" s="14"/>
      <c r="Z7" s="14"/>
      <c r="AA7" s="42"/>
      <c r="AB7" s="42"/>
    </row>
    <row r="8" s="5" customFormat="1" ht="28" customHeight="1" spans="1:28">
      <c r="A8" s="15" t="s">
        <v>78</v>
      </c>
      <c r="B8" s="15"/>
      <c r="C8" s="15"/>
      <c r="D8" s="15"/>
      <c r="E8" s="15"/>
      <c r="F8" s="15"/>
      <c r="G8" s="15"/>
      <c r="H8" s="15"/>
      <c r="I8" s="15"/>
      <c r="J8" s="15"/>
      <c r="K8" s="15"/>
      <c r="L8" s="15"/>
      <c r="M8" s="14"/>
      <c r="N8" s="15"/>
      <c r="O8" s="15">
        <f>SUM(O9:O40)</f>
        <v>5322.06702</v>
      </c>
      <c r="P8" s="15">
        <f t="shared" ref="P8:X8" si="0">SUM(P9:P40)</f>
        <v>5098.06702</v>
      </c>
      <c r="Q8" s="15">
        <f t="shared" si="0"/>
        <v>224</v>
      </c>
      <c r="R8" s="15"/>
      <c r="S8" s="15">
        <f t="shared" si="0"/>
        <v>847</v>
      </c>
      <c r="T8" s="15">
        <f t="shared" si="0"/>
        <v>120581</v>
      </c>
      <c r="U8" s="15">
        <f t="shared" si="0"/>
        <v>265012</v>
      </c>
      <c r="V8" s="15">
        <f t="shared" si="0"/>
        <v>480</v>
      </c>
      <c r="W8" s="15">
        <f t="shared" si="0"/>
        <v>20709</v>
      </c>
      <c r="X8" s="15">
        <f t="shared" si="0"/>
        <v>45028</v>
      </c>
      <c r="Y8" s="15"/>
      <c r="Z8" s="15"/>
      <c r="AA8" s="15"/>
      <c r="AB8" s="15"/>
    </row>
    <row r="9" s="2" customFormat="1" ht="84" customHeight="1" spans="1:28">
      <c r="A9" s="14">
        <v>1</v>
      </c>
      <c r="B9" s="14" t="s">
        <v>79</v>
      </c>
      <c r="C9" s="14" t="s">
        <v>80</v>
      </c>
      <c r="D9" s="14" t="s">
        <v>81</v>
      </c>
      <c r="E9" s="14" t="s">
        <v>82</v>
      </c>
      <c r="F9" s="14" t="s">
        <v>83</v>
      </c>
      <c r="G9" s="14" t="s">
        <v>84</v>
      </c>
      <c r="H9" s="14" t="s">
        <v>85</v>
      </c>
      <c r="I9" s="14" t="s">
        <v>86</v>
      </c>
      <c r="J9" s="14" t="s">
        <v>87</v>
      </c>
      <c r="K9" s="14" t="s">
        <v>88</v>
      </c>
      <c r="L9" s="20" t="s">
        <v>89</v>
      </c>
      <c r="M9" s="26" t="s">
        <v>90</v>
      </c>
      <c r="N9" s="14" t="s">
        <v>91</v>
      </c>
      <c r="O9" s="14">
        <v>56.9</v>
      </c>
      <c r="P9" s="14">
        <v>56.9</v>
      </c>
      <c r="Q9" s="14"/>
      <c r="R9" s="14" t="str">
        <f>VLOOKUP(G9,'[1]10.31'!$G$9:$X$155,18,FALSE)</f>
        <v>中央资金</v>
      </c>
      <c r="S9" s="14">
        <v>1</v>
      </c>
      <c r="T9" s="14">
        <v>669</v>
      </c>
      <c r="U9" s="14">
        <v>1610</v>
      </c>
      <c r="V9" s="14">
        <v>0</v>
      </c>
      <c r="W9" s="14">
        <v>52</v>
      </c>
      <c r="X9" s="14">
        <v>117</v>
      </c>
      <c r="Y9" s="14" t="s">
        <v>92</v>
      </c>
      <c r="Z9" s="14" t="s">
        <v>93</v>
      </c>
      <c r="AA9" s="14" t="s">
        <v>94</v>
      </c>
      <c r="AB9" s="17"/>
    </row>
    <row r="10" s="2" customFormat="1" ht="79" customHeight="1" spans="1:28">
      <c r="A10" s="14">
        <v>2</v>
      </c>
      <c r="B10" s="14" t="s">
        <v>95</v>
      </c>
      <c r="C10" s="14" t="s">
        <v>96</v>
      </c>
      <c r="D10" s="14" t="s">
        <v>97</v>
      </c>
      <c r="E10" s="14" t="s">
        <v>82</v>
      </c>
      <c r="F10" s="14" t="s">
        <v>98</v>
      </c>
      <c r="G10" s="14" t="s">
        <v>99</v>
      </c>
      <c r="H10" s="14" t="s">
        <v>85</v>
      </c>
      <c r="I10" s="14" t="s">
        <v>98</v>
      </c>
      <c r="J10" s="14" t="s">
        <v>100</v>
      </c>
      <c r="K10" s="14" t="s">
        <v>87</v>
      </c>
      <c r="L10" s="14" t="s">
        <v>89</v>
      </c>
      <c r="M10" s="27" t="s">
        <v>101</v>
      </c>
      <c r="N10" s="14" t="s">
        <v>102</v>
      </c>
      <c r="O10" s="14">
        <v>41.3627</v>
      </c>
      <c r="P10" s="14">
        <v>41.3627</v>
      </c>
      <c r="Q10" s="14"/>
      <c r="R10" s="14" t="str">
        <f>VLOOKUP(G10,'[1]10.31'!$G$9:$X$155,18,FALSE)</f>
        <v>中央资金26.9627万元，省级资金14.4万元</v>
      </c>
      <c r="S10" s="14">
        <v>7</v>
      </c>
      <c r="T10" s="14">
        <v>23</v>
      </c>
      <c r="U10" s="14">
        <v>48</v>
      </c>
      <c r="V10" s="14">
        <v>0</v>
      </c>
      <c r="W10" s="14">
        <v>23</v>
      </c>
      <c r="X10" s="14">
        <v>48</v>
      </c>
      <c r="Y10" s="14" t="s">
        <v>103</v>
      </c>
      <c r="Z10" s="14" t="s">
        <v>104</v>
      </c>
      <c r="AA10" s="14" t="s">
        <v>105</v>
      </c>
      <c r="AB10" s="17"/>
    </row>
    <row r="11" s="2" customFormat="1" ht="112" customHeight="1" spans="1:28">
      <c r="A11" s="14">
        <v>3</v>
      </c>
      <c r="B11" s="16" t="s">
        <v>95</v>
      </c>
      <c r="C11" s="16" t="s">
        <v>96</v>
      </c>
      <c r="D11" s="16" t="s">
        <v>106</v>
      </c>
      <c r="E11" s="14" t="s">
        <v>82</v>
      </c>
      <c r="F11" s="16" t="s">
        <v>107</v>
      </c>
      <c r="G11" s="16" t="s">
        <v>108</v>
      </c>
      <c r="H11" s="14" t="s">
        <v>85</v>
      </c>
      <c r="I11" s="16" t="s">
        <v>107</v>
      </c>
      <c r="J11" s="28" t="s">
        <v>109</v>
      </c>
      <c r="K11" s="16" t="s">
        <v>87</v>
      </c>
      <c r="L11" s="14" t="s">
        <v>89</v>
      </c>
      <c r="M11" s="26" t="s">
        <v>110</v>
      </c>
      <c r="N11" s="14" t="s">
        <v>111</v>
      </c>
      <c r="O11" s="14">
        <v>212.6</v>
      </c>
      <c r="P11" s="14">
        <v>212.6</v>
      </c>
      <c r="Q11" s="14"/>
      <c r="R11" s="14" t="str">
        <f>VLOOKUP(G11,'[1]10.31'!$G$9:$X$155,18,FALSE)</f>
        <v>中央资金</v>
      </c>
      <c r="S11" s="14">
        <v>11</v>
      </c>
      <c r="T11" s="14">
        <v>120</v>
      </c>
      <c r="U11" s="14">
        <v>239</v>
      </c>
      <c r="V11" s="14">
        <v>0</v>
      </c>
      <c r="W11" s="14">
        <v>120</v>
      </c>
      <c r="X11" s="14">
        <v>239</v>
      </c>
      <c r="Y11" s="16" t="s">
        <v>112</v>
      </c>
      <c r="Z11" s="16" t="s">
        <v>113</v>
      </c>
      <c r="AA11" s="14" t="s">
        <v>94</v>
      </c>
      <c r="AB11" s="17"/>
    </row>
    <row r="12" s="2" customFormat="1" ht="261" customHeight="1" spans="1:28">
      <c r="A12" s="14">
        <v>4</v>
      </c>
      <c r="B12" s="14" t="s">
        <v>114</v>
      </c>
      <c r="C12" s="14" t="s">
        <v>114</v>
      </c>
      <c r="D12" s="14" t="s">
        <v>115</v>
      </c>
      <c r="E12" s="14" t="s">
        <v>82</v>
      </c>
      <c r="F12" s="14" t="s">
        <v>116</v>
      </c>
      <c r="G12" s="14" t="s">
        <v>117</v>
      </c>
      <c r="H12" s="14" t="s">
        <v>118</v>
      </c>
      <c r="I12" s="14" t="s">
        <v>116</v>
      </c>
      <c r="J12" s="20" t="s">
        <v>109</v>
      </c>
      <c r="K12" s="29" t="s">
        <v>119</v>
      </c>
      <c r="L12" s="14" t="s">
        <v>89</v>
      </c>
      <c r="M12" s="26" t="s">
        <v>120</v>
      </c>
      <c r="N12" s="14" t="s">
        <v>121</v>
      </c>
      <c r="O12" s="14">
        <v>124.236695</v>
      </c>
      <c r="P12" s="14">
        <v>124.236695</v>
      </c>
      <c r="Q12" s="14"/>
      <c r="R12" s="14" t="str">
        <f>VLOOKUP(G12,'[1]10.31'!$G$9:$X$155,18,FALSE)</f>
        <v>省级资金</v>
      </c>
      <c r="S12" s="14">
        <v>2</v>
      </c>
      <c r="T12" s="14">
        <v>1485</v>
      </c>
      <c r="U12" s="14">
        <v>3865</v>
      </c>
      <c r="V12" s="14">
        <v>0</v>
      </c>
      <c r="W12" s="14">
        <v>77</v>
      </c>
      <c r="X12" s="14">
        <v>176</v>
      </c>
      <c r="Y12" s="14" t="s">
        <v>122</v>
      </c>
      <c r="Z12" s="14" t="s">
        <v>93</v>
      </c>
      <c r="AA12" s="20" t="s">
        <v>94</v>
      </c>
      <c r="AB12" s="17"/>
    </row>
    <row r="13" s="2" customFormat="1" ht="162" customHeight="1" spans="1:28">
      <c r="A13" s="14">
        <v>5</v>
      </c>
      <c r="B13" s="17" t="s">
        <v>79</v>
      </c>
      <c r="C13" s="17" t="s">
        <v>80</v>
      </c>
      <c r="D13" s="17" t="s">
        <v>123</v>
      </c>
      <c r="E13" s="17" t="s">
        <v>82</v>
      </c>
      <c r="F13" s="17" t="s">
        <v>124</v>
      </c>
      <c r="G13" s="17" t="s">
        <v>125</v>
      </c>
      <c r="H13" s="17" t="s">
        <v>85</v>
      </c>
      <c r="I13" s="17" t="s">
        <v>126</v>
      </c>
      <c r="J13" s="17" t="s">
        <v>127</v>
      </c>
      <c r="K13" s="17" t="s">
        <v>128</v>
      </c>
      <c r="L13" s="17" t="s">
        <v>89</v>
      </c>
      <c r="M13" s="26" t="s">
        <v>129</v>
      </c>
      <c r="N13" s="14" t="s">
        <v>121</v>
      </c>
      <c r="O13" s="17">
        <v>72.42628</v>
      </c>
      <c r="P13" s="17">
        <v>72.42628</v>
      </c>
      <c r="Q13" s="19"/>
      <c r="R13" s="14" t="str">
        <f>VLOOKUP(G13,'[1]10.31'!$G$9:$X$155,18,FALSE)</f>
        <v>县级资金</v>
      </c>
      <c r="S13" s="17">
        <v>8</v>
      </c>
      <c r="T13" s="17">
        <v>43129</v>
      </c>
      <c r="U13" s="17">
        <v>92754</v>
      </c>
      <c r="V13" s="17">
        <v>0</v>
      </c>
      <c r="W13" s="14">
        <v>750</v>
      </c>
      <c r="X13" s="14">
        <v>1545</v>
      </c>
      <c r="Y13" s="17" t="s">
        <v>130</v>
      </c>
      <c r="Z13" s="17" t="s">
        <v>93</v>
      </c>
      <c r="AA13" s="17" t="s">
        <v>94</v>
      </c>
      <c r="AB13" s="17"/>
    </row>
    <row r="14" s="2" customFormat="1" ht="109" customHeight="1" spans="1:28">
      <c r="A14" s="14">
        <v>6</v>
      </c>
      <c r="B14" s="14" t="s">
        <v>95</v>
      </c>
      <c r="C14" s="14" t="s">
        <v>96</v>
      </c>
      <c r="D14" s="14" t="s">
        <v>131</v>
      </c>
      <c r="E14" s="14" t="s">
        <v>82</v>
      </c>
      <c r="F14" s="14" t="s">
        <v>132</v>
      </c>
      <c r="G14" s="14" t="s">
        <v>133</v>
      </c>
      <c r="H14" s="18" t="s">
        <v>85</v>
      </c>
      <c r="I14" s="19" t="s">
        <v>82</v>
      </c>
      <c r="J14" s="14" t="s">
        <v>134</v>
      </c>
      <c r="K14" s="14" t="s">
        <v>128</v>
      </c>
      <c r="L14" s="14" t="s">
        <v>135</v>
      </c>
      <c r="M14" s="26" t="s">
        <v>136</v>
      </c>
      <c r="N14" s="14" t="s">
        <v>137</v>
      </c>
      <c r="O14" s="14">
        <v>575.1432</v>
      </c>
      <c r="P14" s="30">
        <v>515.1432</v>
      </c>
      <c r="Q14" s="30">
        <v>60</v>
      </c>
      <c r="R14" s="14" t="str">
        <f>VLOOKUP(G14,'[1]10.31'!$G$9:$X$155,18,FALSE)</f>
        <v>第2批中央资金</v>
      </c>
      <c r="S14" s="19">
        <v>22</v>
      </c>
      <c r="T14" s="32">
        <v>44261</v>
      </c>
      <c r="U14" s="30">
        <v>95259</v>
      </c>
      <c r="V14" s="32">
        <v>0</v>
      </c>
      <c r="W14" s="32">
        <v>2143</v>
      </c>
      <c r="X14" s="32">
        <v>5086</v>
      </c>
      <c r="Y14" s="17" t="s">
        <v>138</v>
      </c>
      <c r="Z14" s="17" t="s">
        <v>139</v>
      </c>
      <c r="AA14" s="20" t="s">
        <v>94</v>
      </c>
      <c r="AB14" s="14"/>
    </row>
    <row r="15" s="2" customFormat="1" ht="157" customHeight="1" spans="1:28">
      <c r="A15" s="14">
        <v>7</v>
      </c>
      <c r="B15" s="17" t="s">
        <v>95</v>
      </c>
      <c r="C15" s="17" t="s">
        <v>96</v>
      </c>
      <c r="D15" s="17" t="s">
        <v>106</v>
      </c>
      <c r="E15" s="17" t="s">
        <v>82</v>
      </c>
      <c r="F15" s="17" t="s">
        <v>83</v>
      </c>
      <c r="G15" s="17" t="s">
        <v>140</v>
      </c>
      <c r="H15" s="17" t="s">
        <v>141</v>
      </c>
      <c r="I15" s="17" t="s">
        <v>86</v>
      </c>
      <c r="J15" s="31" t="s">
        <v>142</v>
      </c>
      <c r="K15" s="31" t="s">
        <v>143</v>
      </c>
      <c r="L15" s="17" t="s">
        <v>135</v>
      </c>
      <c r="M15" s="26" t="s">
        <v>144</v>
      </c>
      <c r="N15" s="14" t="s">
        <v>145</v>
      </c>
      <c r="O15" s="32">
        <v>516.155</v>
      </c>
      <c r="P15" s="32">
        <v>352.155</v>
      </c>
      <c r="Q15" s="32">
        <v>164</v>
      </c>
      <c r="R15" s="14" t="str">
        <f>VLOOKUP(G15,'[1]10.31'!$G$9:$X$155,18,FALSE)</f>
        <v>市级资金105.8934万元，县级资金246.2616万元</v>
      </c>
      <c r="S15" s="17">
        <v>2</v>
      </c>
      <c r="T15" s="17">
        <v>761</v>
      </c>
      <c r="U15" s="17">
        <v>1832</v>
      </c>
      <c r="V15" s="17">
        <v>0</v>
      </c>
      <c r="W15" s="17">
        <v>58</v>
      </c>
      <c r="X15" s="17">
        <v>123</v>
      </c>
      <c r="Y15" s="17" t="s">
        <v>146</v>
      </c>
      <c r="Z15" s="17" t="s">
        <v>147</v>
      </c>
      <c r="AA15" s="17" t="s">
        <v>148</v>
      </c>
      <c r="AB15" s="20"/>
    </row>
    <row r="16" s="2" customFormat="1" ht="67" customHeight="1" spans="1:28">
      <c r="A16" s="14">
        <v>8</v>
      </c>
      <c r="B16" s="17" t="s">
        <v>95</v>
      </c>
      <c r="C16" s="17" t="s">
        <v>96</v>
      </c>
      <c r="D16" s="14" t="s">
        <v>97</v>
      </c>
      <c r="E16" s="17" t="s">
        <v>82</v>
      </c>
      <c r="F16" s="17" t="s">
        <v>149</v>
      </c>
      <c r="G16" s="17" t="s">
        <v>150</v>
      </c>
      <c r="H16" s="17" t="s">
        <v>85</v>
      </c>
      <c r="I16" s="17" t="s">
        <v>149</v>
      </c>
      <c r="J16" s="31" t="s">
        <v>142</v>
      </c>
      <c r="K16" s="31" t="s">
        <v>143</v>
      </c>
      <c r="L16" s="17" t="s">
        <v>135</v>
      </c>
      <c r="M16" s="26" t="s">
        <v>151</v>
      </c>
      <c r="N16" s="14" t="s">
        <v>152</v>
      </c>
      <c r="O16" s="17">
        <v>59.9778</v>
      </c>
      <c r="P16" s="17">
        <v>59.9778</v>
      </c>
      <c r="Q16" s="18"/>
      <c r="R16" s="14" t="str">
        <f>VLOOKUP(G16,'[1]10.31'!$G$9:$X$155,18,FALSE)</f>
        <v>市级资金</v>
      </c>
      <c r="S16" s="17">
        <v>6</v>
      </c>
      <c r="T16" s="17">
        <v>3545</v>
      </c>
      <c r="U16" s="17">
        <v>8500</v>
      </c>
      <c r="V16" s="17">
        <v>0</v>
      </c>
      <c r="W16" s="17">
        <v>3545</v>
      </c>
      <c r="X16" s="17">
        <v>8500</v>
      </c>
      <c r="Y16" s="17" t="s">
        <v>153</v>
      </c>
      <c r="Z16" s="17" t="s">
        <v>147</v>
      </c>
      <c r="AA16" s="17" t="s">
        <v>105</v>
      </c>
      <c r="AB16" s="14"/>
    </row>
    <row r="17" s="2" customFormat="1" ht="119" customHeight="1" spans="1:28">
      <c r="A17" s="14">
        <v>9</v>
      </c>
      <c r="B17" s="14" t="s">
        <v>95</v>
      </c>
      <c r="C17" s="14" t="s">
        <v>154</v>
      </c>
      <c r="D17" s="14" t="s">
        <v>154</v>
      </c>
      <c r="E17" s="14" t="s">
        <v>155</v>
      </c>
      <c r="F17" s="14" t="s">
        <v>156</v>
      </c>
      <c r="G17" s="14" t="s">
        <v>157</v>
      </c>
      <c r="H17" s="19" t="s">
        <v>85</v>
      </c>
      <c r="I17" s="14" t="s">
        <v>158</v>
      </c>
      <c r="J17" s="21" t="s">
        <v>87</v>
      </c>
      <c r="K17" s="14" t="s">
        <v>159</v>
      </c>
      <c r="L17" s="20" t="s">
        <v>160</v>
      </c>
      <c r="M17" s="26" t="s">
        <v>161</v>
      </c>
      <c r="N17" s="14" t="s">
        <v>162</v>
      </c>
      <c r="O17" s="30">
        <v>318.7</v>
      </c>
      <c r="P17" s="30">
        <v>318.7</v>
      </c>
      <c r="Q17" s="19"/>
      <c r="R17" s="14" t="str">
        <f>VLOOKUP(G17,'[1]10.31'!$G$9:$X$155,18,FALSE)</f>
        <v>中央200万元，省级60万元，县级58.7万元</v>
      </c>
      <c r="S17" s="30">
        <v>4</v>
      </c>
      <c r="T17" s="30">
        <v>582</v>
      </c>
      <c r="U17" s="30">
        <v>1524</v>
      </c>
      <c r="V17" s="30">
        <v>2</v>
      </c>
      <c r="W17" s="30">
        <v>132</v>
      </c>
      <c r="X17" s="30">
        <v>307</v>
      </c>
      <c r="Y17" s="14" t="s">
        <v>163</v>
      </c>
      <c r="Z17" s="20" t="s">
        <v>164</v>
      </c>
      <c r="AA17" s="21" t="s">
        <v>165</v>
      </c>
      <c r="AB17" s="14"/>
    </row>
    <row r="18" s="2" customFormat="1" ht="73" customHeight="1" spans="1:28">
      <c r="A18" s="14">
        <v>10</v>
      </c>
      <c r="B18" s="14" t="s">
        <v>79</v>
      </c>
      <c r="C18" s="14" t="s">
        <v>80</v>
      </c>
      <c r="D18" s="14" t="s">
        <v>123</v>
      </c>
      <c r="E18" s="14" t="s">
        <v>155</v>
      </c>
      <c r="F18" s="14" t="s">
        <v>166</v>
      </c>
      <c r="G18" s="14" t="s">
        <v>167</v>
      </c>
      <c r="H18" s="19" t="s">
        <v>85</v>
      </c>
      <c r="I18" s="14" t="s">
        <v>166</v>
      </c>
      <c r="J18" s="21" t="s">
        <v>109</v>
      </c>
      <c r="K18" s="33" t="s">
        <v>128</v>
      </c>
      <c r="L18" s="20" t="s">
        <v>160</v>
      </c>
      <c r="M18" s="26" t="s">
        <v>168</v>
      </c>
      <c r="N18" s="14" t="s">
        <v>169</v>
      </c>
      <c r="O18" s="30">
        <v>59</v>
      </c>
      <c r="P18" s="30">
        <v>59</v>
      </c>
      <c r="Q18" s="19"/>
      <c r="R18" s="14" t="str">
        <f>VLOOKUP(G18,'[1]10.31'!$G$9:$X$155,18,FALSE)</f>
        <v>县级资金</v>
      </c>
      <c r="S18" s="30">
        <v>13</v>
      </c>
      <c r="T18" s="30">
        <v>4001</v>
      </c>
      <c r="U18" s="30">
        <v>9855</v>
      </c>
      <c r="V18" s="30">
        <v>8</v>
      </c>
      <c r="W18" s="30">
        <v>601</v>
      </c>
      <c r="X18" s="30">
        <v>1308</v>
      </c>
      <c r="Y18" s="14" t="s">
        <v>170</v>
      </c>
      <c r="Z18" s="14" t="s">
        <v>93</v>
      </c>
      <c r="AA18" s="21" t="s">
        <v>94</v>
      </c>
      <c r="AB18" s="21"/>
    </row>
    <row r="19" s="2" customFormat="1" ht="120" customHeight="1" spans="1:28">
      <c r="A19" s="14">
        <v>11</v>
      </c>
      <c r="B19" s="20" t="s">
        <v>95</v>
      </c>
      <c r="C19" s="14" t="s">
        <v>96</v>
      </c>
      <c r="D19" s="14" t="s">
        <v>171</v>
      </c>
      <c r="E19" s="14" t="s">
        <v>172</v>
      </c>
      <c r="F19" s="14" t="s">
        <v>173</v>
      </c>
      <c r="G19" s="14" t="s">
        <v>174</v>
      </c>
      <c r="H19" s="14" t="s">
        <v>85</v>
      </c>
      <c r="I19" s="14" t="s">
        <v>175</v>
      </c>
      <c r="J19" s="34" t="s">
        <v>176</v>
      </c>
      <c r="K19" s="14" t="s">
        <v>177</v>
      </c>
      <c r="L19" s="14" t="s">
        <v>178</v>
      </c>
      <c r="M19" s="14" t="s">
        <v>179</v>
      </c>
      <c r="N19" s="21" t="s">
        <v>180</v>
      </c>
      <c r="O19" s="20">
        <v>488.8165</v>
      </c>
      <c r="P19" s="20">
        <v>488.8165</v>
      </c>
      <c r="Q19" s="20"/>
      <c r="R19" s="14" t="str">
        <f>VLOOKUP(G19,'[1]10.31'!$G$9:$X$155,18,FALSE)</f>
        <v>中央资金</v>
      </c>
      <c r="S19" s="19">
        <v>6</v>
      </c>
      <c r="T19" s="39">
        <v>897</v>
      </c>
      <c r="U19" s="39">
        <v>2313</v>
      </c>
      <c r="V19" s="19">
        <v>3</v>
      </c>
      <c r="W19" s="19">
        <v>58</v>
      </c>
      <c r="X19" s="19">
        <v>137</v>
      </c>
      <c r="Y19" s="14" t="s">
        <v>181</v>
      </c>
      <c r="Z19" s="14" t="s">
        <v>139</v>
      </c>
      <c r="AA19" s="43" t="s">
        <v>94</v>
      </c>
      <c r="AB19" s="20"/>
    </row>
    <row r="20" s="2" customFormat="1" ht="48" customHeight="1" spans="1:28">
      <c r="A20" s="14">
        <v>12</v>
      </c>
      <c r="B20" s="14" t="s">
        <v>95</v>
      </c>
      <c r="C20" s="14" t="s">
        <v>96</v>
      </c>
      <c r="D20" s="14" t="s">
        <v>171</v>
      </c>
      <c r="E20" s="14" t="s">
        <v>182</v>
      </c>
      <c r="F20" s="14" t="s">
        <v>183</v>
      </c>
      <c r="G20" s="14" t="s">
        <v>184</v>
      </c>
      <c r="H20" s="14" t="s">
        <v>85</v>
      </c>
      <c r="I20" s="14" t="s">
        <v>183</v>
      </c>
      <c r="J20" s="14" t="s">
        <v>185</v>
      </c>
      <c r="K20" s="14" t="s">
        <v>128</v>
      </c>
      <c r="L20" s="14" t="s">
        <v>186</v>
      </c>
      <c r="M20" s="26" t="s">
        <v>187</v>
      </c>
      <c r="N20" s="14" t="s">
        <v>188</v>
      </c>
      <c r="O20" s="14">
        <v>45.3344</v>
      </c>
      <c r="P20" s="14">
        <v>45.3344</v>
      </c>
      <c r="Q20" s="14">
        <v>0</v>
      </c>
      <c r="R20" s="14" t="str">
        <f>VLOOKUP(G20,'[1]10.31'!$G$9:$X$155,18,FALSE)</f>
        <v>中央资金</v>
      </c>
      <c r="S20" s="20">
        <v>4</v>
      </c>
      <c r="T20" s="20">
        <v>3</v>
      </c>
      <c r="U20" s="20">
        <v>11</v>
      </c>
      <c r="V20" s="20">
        <v>3</v>
      </c>
      <c r="W20" s="20">
        <v>0</v>
      </c>
      <c r="X20" s="20">
        <v>0</v>
      </c>
      <c r="Y20" s="14" t="s">
        <v>189</v>
      </c>
      <c r="Z20" s="14" t="s">
        <v>139</v>
      </c>
      <c r="AA20" s="14" t="s">
        <v>94</v>
      </c>
      <c r="AB20" s="17"/>
    </row>
    <row r="21" s="2" customFormat="1" ht="57" customHeight="1" spans="1:28">
      <c r="A21" s="14">
        <v>13</v>
      </c>
      <c r="B21" s="14" t="s">
        <v>79</v>
      </c>
      <c r="C21" s="14" t="s">
        <v>80</v>
      </c>
      <c r="D21" s="14" t="s">
        <v>123</v>
      </c>
      <c r="E21" s="14" t="s">
        <v>182</v>
      </c>
      <c r="F21" s="14" t="s">
        <v>190</v>
      </c>
      <c r="G21" s="14" t="s">
        <v>191</v>
      </c>
      <c r="H21" s="14" t="s">
        <v>85</v>
      </c>
      <c r="I21" s="14" t="s">
        <v>192</v>
      </c>
      <c r="J21" s="14" t="s">
        <v>185</v>
      </c>
      <c r="K21" s="14" t="s">
        <v>128</v>
      </c>
      <c r="L21" s="14" t="s">
        <v>186</v>
      </c>
      <c r="M21" s="14" t="s">
        <v>193</v>
      </c>
      <c r="N21" s="14" t="s">
        <v>169</v>
      </c>
      <c r="O21" s="20">
        <v>41</v>
      </c>
      <c r="P21" s="20">
        <v>41</v>
      </c>
      <c r="Q21" s="14">
        <v>0</v>
      </c>
      <c r="R21" s="14" t="str">
        <f>VLOOKUP(G21,'[1]10.31'!$G$9:$X$155,18,FALSE)</f>
        <v>县级资金</v>
      </c>
      <c r="S21" s="20">
        <v>26</v>
      </c>
      <c r="T21" s="20">
        <v>1546</v>
      </c>
      <c r="U21" s="20">
        <v>2687</v>
      </c>
      <c r="V21" s="20">
        <v>16</v>
      </c>
      <c r="W21" s="20">
        <v>864</v>
      </c>
      <c r="X21" s="20">
        <v>1519</v>
      </c>
      <c r="Y21" s="14" t="s">
        <v>194</v>
      </c>
      <c r="Z21" s="14" t="s">
        <v>93</v>
      </c>
      <c r="AA21" s="14" t="s">
        <v>94</v>
      </c>
      <c r="AB21" s="20"/>
    </row>
    <row r="22" s="2" customFormat="1" ht="136" customHeight="1" spans="1:28">
      <c r="A22" s="14">
        <v>14</v>
      </c>
      <c r="B22" s="21" t="s">
        <v>95</v>
      </c>
      <c r="C22" s="21" t="s">
        <v>96</v>
      </c>
      <c r="D22" s="21" t="s">
        <v>171</v>
      </c>
      <c r="E22" s="21" t="s">
        <v>182</v>
      </c>
      <c r="F22" s="21" t="s">
        <v>195</v>
      </c>
      <c r="G22" s="14" t="s">
        <v>196</v>
      </c>
      <c r="H22" s="21" t="s">
        <v>85</v>
      </c>
      <c r="I22" s="21" t="s">
        <v>195</v>
      </c>
      <c r="J22" s="21" t="s">
        <v>185</v>
      </c>
      <c r="K22" s="21" t="s">
        <v>128</v>
      </c>
      <c r="L22" s="21" t="s">
        <v>197</v>
      </c>
      <c r="M22" s="35" t="s">
        <v>198</v>
      </c>
      <c r="N22" s="21" t="s">
        <v>199</v>
      </c>
      <c r="O22" s="20">
        <v>69.60532</v>
      </c>
      <c r="P22" s="20">
        <v>69.60532</v>
      </c>
      <c r="Q22" s="20">
        <v>0</v>
      </c>
      <c r="R22" s="14" t="str">
        <f>VLOOKUP(G22,'[1]10.31'!$G$9:$X$155,18,FALSE)</f>
        <v>第2批中央资金</v>
      </c>
      <c r="S22" s="20">
        <v>24</v>
      </c>
      <c r="T22" s="20">
        <v>486</v>
      </c>
      <c r="U22" s="20">
        <v>1215</v>
      </c>
      <c r="V22" s="20">
        <v>15</v>
      </c>
      <c r="W22" s="20">
        <v>218</v>
      </c>
      <c r="X22" s="20">
        <v>546</v>
      </c>
      <c r="Y22" s="14" t="s">
        <v>200</v>
      </c>
      <c r="Z22" s="21" t="s">
        <v>139</v>
      </c>
      <c r="AA22" s="14" t="s">
        <v>94</v>
      </c>
      <c r="AB22" s="17"/>
    </row>
    <row r="23" s="2" customFormat="1" ht="139" customHeight="1" spans="1:28">
      <c r="A23" s="14">
        <v>15</v>
      </c>
      <c r="B23" s="21" t="s">
        <v>95</v>
      </c>
      <c r="C23" s="21" t="s">
        <v>96</v>
      </c>
      <c r="D23" s="21" t="s">
        <v>171</v>
      </c>
      <c r="E23" s="21" t="s">
        <v>182</v>
      </c>
      <c r="F23" s="21" t="s">
        <v>201</v>
      </c>
      <c r="G23" s="21" t="s">
        <v>202</v>
      </c>
      <c r="H23" s="21" t="s">
        <v>85</v>
      </c>
      <c r="I23" s="21" t="s">
        <v>203</v>
      </c>
      <c r="J23" s="21" t="s">
        <v>185</v>
      </c>
      <c r="K23" s="21" t="s">
        <v>128</v>
      </c>
      <c r="L23" s="21" t="s">
        <v>197</v>
      </c>
      <c r="M23" s="35" t="s">
        <v>204</v>
      </c>
      <c r="N23" s="21" t="s">
        <v>205</v>
      </c>
      <c r="O23" s="20">
        <v>150.43104</v>
      </c>
      <c r="P23" s="20">
        <v>150.43104</v>
      </c>
      <c r="Q23" s="20">
        <v>0</v>
      </c>
      <c r="R23" s="14" t="str">
        <f>VLOOKUP(G23,'[1]10.31'!$G$9:$X$155,18,FALSE)</f>
        <v>第二批中央资金15.25216万元，市级资金135.17888万元</v>
      </c>
      <c r="S23" s="21">
        <v>14</v>
      </c>
      <c r="T23" s="21">
        <v>17</v>
      </c>
      <c r="U23" s="21">
        <v>54</v>
      </c>
      <c r="V23" s="21">
        <v>11</v>
      </c>
      <c r="W23" s="21">
        <v>3</v>
      </c>
      <c r="X23" s="21">
        <v>9</v>
      </c>
      <c r="Y23" s="21" t="s">
        <v>206</v>
      </c>
      <c r="Z23" s="21" t="s">
        <v>139</v>
      </c>
      <c r="AA23" s="14" t="s">
        <v>94</v>
      </c>
      <c r="AB23" s="17"/>
    </row>
    <row r="24" s="2" customFormat="1" ht="92" customHeight="1" spans="1:28">
      <c r="A24" s="14">
        <v>16</v>
      </c>
      <c r="B24" s="14" t="s">
        <v>95</v>
      </c>
      <c r="C24" s="14" t="s">
        <v>96</v>
      </c>
      <c r="D24" s="14" t="s">
        <v>171</v>
      </c>
      <c r="E24" s="14" t="s">
        <v>207</v>
      </c>
      <c r="F24" s="14" t="s">
        <v>208</v>
      </c>
      <c r="G24" s="14" t="s">
        <v>209</v>
      </c>
      <c r="H24" s="14" t="s">
        <v>85</v>
      </c>
      <c r="I24" s="14" t="s">
        <v>208</v>
      </c>
      <c r="J24" s="21" t="s">
        <v>109</v>
      </c>
      <c r="K24" s="14" t="s">
        <v>128</v>
      </c>
      <c r="L24" s="14" t="s">
        <v>210</v>
      </c>
      <c r="M24" s="26" t="s">
        <v>211</v>
      </c>
      <c r="N24" s="14" t="s">
        <v>212</v>
      </c>
      <c r="O24" s="14">
        <v>503.5784</v>
      </c>
      <c r="P24" s="14">
        <v>503.5784</v>
      </c>
      <c r="Q24" s="14"/>
      <c r="R24" s="14" t="str">
        <f>VLOOKUP(G24,'[1]10.31'!$G$9:$X$155,18,FALSE)</f>
        <v>中央资金</v>
      </c>
      <c r="S24" s="14">
        <v>19</v>
      </c>
      <c r="T24" s="14">
        <v>957</v>
      </c>
      <c r="U24" s="14">
        <v>2172</v>
      </c>
      <c r="V24" s="20">
        <v>11</v>
      </c>
      <c r="W24" s="20">
        <v>625</v>
      </c>
      <c r="X24" s="20">
        <v>1366</v>
      </c>
      <c r="Y24" s="14" t="s">
        <v>213</v>
      </c>
      <c r="Z24" s="14" t="s">
        <v>139</v>
      </c>
      <c r="AA24" s="14" t="s">
        <v>94</v>
      </c>
      <c r="AB24" s="20"/>
    </row>
    <row r="25" s="2" customFormat="1" ht="64" customHeight="1" spans="1:28">
      <c r="A25" s="14">
        <v>17</v>
      </c>
      <c r="B25" s="14" t="s">
        <v>95</v>
      </c>
      <c r="C25" s="14" t="s">
        <v>96</v>
      </c>
      <c r="D25" s="14" t="s">
        <v>171</v>
      </c>
      <c r="E25" s="14" t="s">
        <v>214</v>
      </c>
      <c r="F25" s="14" t="s">
        <v>215</v>
      </c>
      <c r="G25" s="14" t="s">
        <v>216</v>
      </c>
      <c r="H25" s="14" t="s">
        <v>85</v>
      </c>
      <c r="I25" s="14" t="s">
        <v>217</v>
      </c>
      <c r="J25" s="21" t="s">
        <v>109</v>
      </c>
      <c r="K25" s="14" t="s">
        <v>218</v>
      </c>
      <c r="L25" s="14" t="s">
        <v>219</v>
      </c>
      <c r="M25" s="36" t="s">
        <v>220</v>
      </c>
      <c r="N25" s="14" t="s">
        <v>221</v>
      </c>
      <c r="O25" s="19">
        <v>8.865</v>
      </c>
      <c r="P25" s="19">
        <v>8.865</v>
      </c>
      <c r="Q25" s="14"/>
      <c r="R25" s="14" t="str">
        <f>VLOOKUP(G25,'[1]10.31'!$G$9:$X$155,18,FALSE)</f>
        <v>省级资金</v>
      </c>
      <c r="S25" s="14">
        <v>3</v>
      </c>
      <c r="T25" s="19">
        <v>56</v>
      </c>
      <c r="U25" s="19">
        <v>120</v>
      </c>
      <c r="V25" s="19">
        <v>3</v>
      </c>
      <c r="W25" s="19">
        <v>56</v>
      </c>
      <c r="X25" s="19">
        <v>120</v>
      </c>
      <c r="Y25" s="14" t="s">
        <v>222</v>
      </c>
      <c r="Z25" s="14" t="s">
        <v>223</v>
      </c>
      <c r="AA25" s="14" t="s">
        <v>94</v>
      </c>
      <c r="AB25" s="20"/>
    </row>
    <row r="26" s="2" customFormat="1" ht="64" customHeight="1" spans="1:28">
      <c r="A26" s="14">
        <v>18</v>
      </c>
      <c r="B26" s="14" t="s">
        <v>79</v>
      </c>
      <c r="C26" s="20" t="s">
        <v>80</v>
      </c>
      <c r="D26" s="14" t="s">
        <v>123</v>
      </c>
      <c r="E26" s="14" t="s">
        <v>214</v>
      </c>
      <c r="F26" s="14" t="s">
        <v>224</v>
      </c>
      <c r="G26" s="14" t="s">
        <v>225</v>
      </c>
      <c r="H26" s="14" t="s">
        <v>85</v>
      </c>
      <c r="I26" s="14" t="s">
        <v>224</v>
      </c>
      <c r="J26" s="14" t="s">
        <v>226</v>
      </c>
      <c r="K26" s="14" t="s">
        <v>227</v>
      </c>
      <c r="L26" s="20" t="s">
        <v>219</v>
      </c>
      <c r="M26" s="14" t="s">
        <v>228</v>
      </c>
      <c r="N26" s="14" t="s">
        <v>229</v>
      </c>
      <c r="O26" s="14">
        <v>5.839004</v>
      </c>
      <c r="P26" s="14">
        <v>5.839004</v>
      </c>
      <c r="Q26" s="14"/>
      <c r="R26" s="14" t="str">
        <f>VLOOKUP(G26,'[1]10.31'!$G$9:$X$155,18,FALSE)</f>
        <v>县级资金</v>
      </c>
      <c r="S26" s="14">
        <v>12</v>
      </c>
      <c r="T26" s="14">
        <v>2952</v>
      </c>
      <c r="U26" s="14">
        <v>7012</v>
      </c>
      <c r="V26" s="14">
        <v>12</v>
      </c>
      <c r="W26" s="14">
        <v>624</v>
      </c>
      <c r="X26" s="14">
        <v>1196</v>
      </c>
      <c r="Y26" s="14" t="s">
        <v>230</v>
      </c>
      <c r="Z26" s="14" t="s">
        <v>93</v>
      </c>
      <c r="AA26" s="20" t="s">
        <v>94</v>
      </c>
      <c r="AB26" s="20"/>
    </row>
    <row r="27" s="2" customFormat="1" ht="58" customHeight="1" spans="1:28">
      <c r="A27" s="14">
        <v>19</v>
      </c>
      <c r="B27" s="14" t="s">
        <v>95</v>
      </c>
      <c r="C27" s="14" t="s">
        <v>96</v>
      </c>
      <c r="D27" s="14" t="s">
        <v>171</v>
      </c>
      <c r="E27" s="14" t="s">
        <v>214</v>
      </c>
      <c r="F27" s="22" t="s">
        <v>231</v>
      </c>
      <c r="G27" s="14" t="s">
        <v>232</v>
      </c>
      <c r="H27" s="14" t="s">
        <v>85</v>
      </c>
      <c r="I27" s="14" t="s">
        <v>233</v>
      </c>
      <c r="J27" s="14" t="s">
        <v>234</v>
      </c>
      <c r="K27" s="14" t="s">
        <v>235</v>
      </c>
      <c r="L27" s="14" t="s">
        <v>219</v>
      </c>
      <c r="M27" s="14" t="s">
        <v>236</v>
      </c>
      <c r="N27" s="19" t="s">
        <v>205</v>
      </c>
      <c r="O27" s="19">
        <v>15.424</v>
      </c>
      <c r="P27" s="19">
        <v>15.424</v>
      </c>
      <c r="Q27" s="19"/>
      <c r="R27" s="14" t="str">
        <f>VLOOKUP(G27,'[1]10.31'!$G$9:$X$155,18,FALSE)</f>
        <v>第2批中央资金</v>
      </c>
      <c r="S27" s="19">
        <v>1</v>
      </c>
      <c r="T27" s="19">
        <v>158</v>
      </c>
      <c r="U27" s="19">
        <v>359</v>
      </c>
      <c r="V27" s="19">
        <v>1</v>
      </c>
      <c r="W27" s="19">
        <v>51</v>
      </c>
      <c r="X27" s="19">
        <v>103</v>
      </c>
      <c r="Y27" s="14" t="s">
        <v>237</v>
      </c>
      <c r="Z27" s="14" t="s">
        <v>139</v>
      </c>
      <c r="AA27" s="14" t="s">
        <v>94</v>
      </c>
      <c r="AB27" s="20"/>
    </row>
    <row r="28" s="2" customFormat="1" ht="130" customHeight="1" spans="1:28">
      <c r="A28" s="14">
        <v>20</v>
      </c>
      <c r="B28" s="14" t="s">
        <v>95</v>
      </c>
      <c r="C28" s="14" t="s">
        <v>96</v>
      </c>
      <c r="D28" s="14" t="s">
        <v>171</v>
      </c>
      <c r="E28" s="14" t="s">
        <v>214</v>
      </c>
      <c r="F28" s="14" t="s">
        <v>238</v>
      </c>
      <c r="G28" s="14" t="s">
        <v>239</v>
      </c>
      <c r="H28" s="14" t="s">
        <v>85</v>
      </c>
      <c r="I28" s="14" t="s">
        <v>240</v>
      </c>
      <c r="J28" s="14" t="s">
        <v>234</v>
      </c>
      <c r="K28" s="14" t="s">
        <v>235</v>
      </c>
      <c r="L28" s="14" t="s">
        <v>219</v>
      </c>
      <c r="M28" s="15" t="s">
        <v>241</v>
      </c>
      <c r="N28" s="14" t="s">
        <v>242</v>
      </c>
      <c r="O28" s="14">
        <v>5.4857</v>
      </c>
      <c r="P28" s="14">
        <v>5.4857</v>
      </c>
      <c r="Q28" s="14"/>
      <c r="R28" s="14" t="str">
        <f>VLOOKUP(G28,'[1]10.31'!$G$9:$X$155,18,FALSE)</f>
        <v>第2批中央资金</v>
      </c>
      <c r="S28" s="14">
        <v>10</v>
      </c>
      <c r="T28" s="20">
        <v>69</v>
      </c>
      <c r="U28" s="20">
        <v>156</v>
      </c>
      <c r="V28" s="14">
        <v>10</v>
      </c>
      <c r="W28" s="20">
        <v>31</v>
      </c>
      <c r="X28" s="20">
        <v>75</v>
      </c>
      <c r="Y28" s="14" t="s">
        <v>237</v>
      </c>
      <c r="Z28" s="14" t="s">
        <v>139</v>
      </c>
      <c r="AA28" s="14" t="s">
        <v>94</v>
      </c>
      <c r="AB28" s="20"/>
    </row>
    <row r="29" s="2" customFormat="1" ht="52" customHeight="1" spans="1:28">
      <c r="A29" s="14">
        <v>21</v>
      </c>
      <c r="B29" s="14" t="s">
        <v>79</v>
      </c>
      <c r="C29" s="14" t="s">
        <v>80</v>
      </c>
      <c r="D29" s="14" t="s">
        <v>123</v>
      </c>
      <c r="E29" s="14" t="s">
        <v>243</v>
      </c>
      <c r="F29" s="14" t="s">
        <v>244</v>
      </c>
      <c r="G29" s="14" t="s">
        <v>245</v>
      </c>
      <c r="H29" s="14" t="s">
        <v>85</v>
      </c>
      <c r="I29" s="14" t="s">
        <v>244</v>
      </c>
      <c r="J29" s="14" t="s">
        <v>87</v>
      </c>
      <c r="K29" s="14" t="s">
        <v>128</v>
      </c>
      <c r="L29" s="14" t="s">
        <v>246</v>
      </c>
      <c r="M29" s="14" t="s">
        <v>247</v>
      </c>
      <c r="N29" s="14" t="s">
        <v>121</v>
      </c>
      <c r="O29" s="20">
        <v>17.5</v>
      </c>
      <c r="P29" s="20">
        <v>17.5</v>
      </c>
      <c r="Q29" s="14"/>
      <c r="R29" s="14" t="str">
        <f>VLOOKUP(G29,'[1]10.31'!$G$9:$X$155,18,FALSE)</f>
        <v>县级资金</v>
      </c>
      <c r="S29" s="14">
        <v>17</v>
      </c>
      <c r="T29" s="20">
        <v>3037</v>
      </c>
      <c r="U29" s="20">
        <v>8156</v>
      </c>
      <c r="V29" s="14">
        <v>14</v>
      </c>
      <c r="W29" s="20">
        <v>889</v>
      </c>
      <c r="X29" s="20">
        <v>2150</v>
      </c>
      <c r="Y29" s="14" t="s">
        <v>248</v>
      </c>
      <c r="Z29" s="14" t="s">
        <v>93</v>
      </c>
      <c r="AA29" s="14" t="s">
        <v>94</v>
      </c>
      <c r="AB29" s="20"/>
    </row>
    <row r="30" s="2" customFormat="1" ht="130" customHeight="1" spans="1:28">
      <c r="A30" s="14">
        <v>22</v>
      </c>
      <c r="B30" s="14" t="s">
        <v>95</v>
      </c>
      <c r="C30" s="14" t="s">
        <v>249</v>
      </c>
      <c r="D30" s="14" t="s">
        <v>250</v>
      </c>
      <c r="E30" s="14" t="s">
        <v>243</v>
      </c>
      <c r="F30" s="14" t="s">
        <v>251</v>
      </c>
      <c r="G30" s="14" t="s">
        <v>252</v>
      </c>
      <c r="H30" s="14" t="s">
        <v>85</v>
      </c>
      <c r="I30" s="14" t="s">
        <v>251</v>
      </c>
      <c r="J30" s="21" t="s">
        <v>87</v>
      </c>
      <c r="K30" s="21" t="s">
        <v>253</v>
      </c>
      <c r="L30" s="14" t="s">
        <v>246</v>
      </c>
      <c r="M30" s="14" t="s">
        <v>254</v>
      </c>
      <c r="N30" s="14" t="s">
        <v>255</v>
      </c>
      <c r="O30" s="14">
        <v>63</v>
      </c>
      <c r="P30" s="14">
        <v>63</v>
      </c>
      <c r="Q30" s="14"/>
      <c r="R30" s="14" t="str">
        <f>VLOOKUP(G30,'[1]10.31'!$G$9:$X$155,18,FALSE)</f>
        <v>中央资金38.75万元，省级资金17.25万元，第二批中央资金7万元</v>
      </c>
      <c r="S30" s="14">
        <v>13</v>
      </c>
      <c r="T30" s="14">
        <v>27</v>
      </c>
      <c r="U30" s="14">
        <v>63</v>
      </c>
      <c r="V30" s="14">
        <v>11</v>
      </c>
      <c r="W30" s="14">
        <v>27</v>
      </c>
      <c r="X30" s="14">
        <v>63</v>
      </c>
      <c r="Y30" s="14" t="s">
        <v>256</v>
      </c>
      <c r="Z30" s="14" t="s">
        <v>104</v>
      </c>
      <c r="AA30" s="14" t="s">
        <v>94</v>
      </c>
      <c r="AB30" s="20"/>
    </row>
    <row r="31" s="2" customFormat="1" ht="83" customHeight="1" spans="1:28">
      <c r="A31" s="14">
        <v>23</v>
      </c>
      <c r="B31" s="14" t="s">
        <v>95</v>
      </c>
      <c r="C31" s="14" t="s">
        <v>96</v>
      </c>
      <c r="D31" s="14" t="s">
        <v>171</v>
      </c>
      <c r="E31" s="14" t="s">
        <v>257</v>
      </c>
      <c r="F31" s="14" t="s">
        <v>258</v>
      </c>
      <c r="G31" s="14" t="s">
        <v>259</v>
      </c>
      <c r="H31" s="14" t="s">
        <v>85</v>
      </c>
      <c r="I31" s="14" t="s">
        <v>258</v>
      </c>
      <c r="J31" s="21">
        <v>2024.03</v>
      </c>
      <c r="K31" s="21">
        <v>2024.09</v>
      </c>
      <c r="L31" s="14" t="s">
        <v>260</v>
      </c>
      <c r="M31" s="14" t="s">
        <v>261</v>
      </c>
      <c r="N31" s="14" t="s">
        <v>205</v>
      </c>
      <c r="O31" s="14">
        <v>103.008</v>
      </c>
      <c r="P31" s="14">
        <v>103.008</v>
      </c>
      <c r="Q31" s="14"/>
      <c r="R31" s="14" t="str">
        <f>VLOOKUP(G31,'[1]10.31'!$G$9:$X$155,18,FALSE)</f>
        <v>第二批中央资金103.008万元</v>
      </c>
      <c r="S31" s="14">
        <v>9</v>
      </c>
      <c r="T31" s="14">
        <v>310</v>
      </c>
      <c r="U31" s="14">
        <v>688</v>
      </c>
      <c r="V31" s="14">
        <v>5</v>
      </c>
      <c r="W31" s="14">
        <v>164</v>
      </c>
      <c r="X31" s="14">
        <v>344</v>
      </c>
      <c r="Y31" s="14" t="s">
        <v>262</v>
      </c>
      <c r="Z31" s="14" t="s">
        <v>139</v>
      </c>
      <c r="AA31" s="14" t="s">
        <v>94</v>
      </c>
      <c r="AB31" s="20"/>
    </row>
    <row r="32" s="2" customFormat="1" ht="129" customHeight="1" spans="1:28">
      <c r="A32" s="14">
        <v>24</v>
      </c>
      <c r="B32" s="14" t="s">
        <v>79</v>
      </c>
      <c r="C32" s="14" t="s">
        <v>263</v>
      </c>
      <c r="D32" s="14" t="s">
        <v>123</v>
      </c>
      <c r="E32" s="14" t="s">
        <v>257</v>
      </c>
      <c r="F32" s="14" t="s">
        <v>264</v>
      </c>
      <c r="G32" s="14" t="s">
        <v>265</v>
      </c>
      <c r="H32" s="14" t="s">
        <v>85</v>
      </c>
      <c r="I32" s="14" t="s">
        <v>266</v>
      </c>
      <c r="J32" s="21">
        <v>2024.01</v>
      </c>
      <c r="K32" s="20">
        <v>2024.12</v>
      </c>
      <c r="L32" s="14" t="s">
        <v>260</v>
      </c>
      <c r="M32" s="14" t="s">
        <v>267</v>
      </c>
      <c r="N32" s="14" t="s">
        <v>229</v>
      </c>
      <c r="O32" s="14">
        <v>6.81395</v>
      </c>
      <c r="P32" s="14">
        <v>6.81395</v>
      </c>
      <c r="Q32" s="14"/>
      <c r="R32" s="14" t="str">
        <f>VLOOKUP(G32,'[1]10.31'!$G$9:$X$155,18,FALSE)</f>
        <v>县级资金</v>
      </c>
      <c r="S32" s="14">
        <v>16</v>
      </c>
      <c r="T32" s="14">
        <v>946</v>
      </c>
      <c r="U32" s="14">
        <v>1832</v>
      </c>
      <c r="V32" s="14">
        <v>11</v>
      </c>
      <c r="W32" s="14">
        <v>514</v>
      </c>
      <c r="X32" s="14">
        <v>976</v>
      </c>
      <c r="Y32" s="14" t="s">
        <v>268</v>
      </c>
      <c r="Z32" s="14" t="s">
        <v>93</v>
      </c>
      <c r="AA32" s="14" t="s">
        <v>94</v>
      </c>
      <c r="AB32" s="20"/>
    </row>
    <row r="33" s="2" customFormat="1" ht="129" customHeight="1" spans="1:28">
      <c r="A33" s="14">
        <v>25</v>
      </c>
      <c r="B33" s="14" t="s">
        <v>79</v>
      </c>
      <c r="C33" s="14" t="s">
        <v>269</v>
      </c>
      <c r="D33" s="21" t="s">
        <v>270</v>
      </c>
      <c r="E33" s="14" t="s">
        <v>271</v>
      </c>
      <c r="F33" s="14" t="s">
        <v>272</v>
      </c>
      <c r="G33" s="14" t="s">
        <v>273</v>
      </c>
      <c r="H33" s="14" t="s">
        <v>85</v>
      </c>
      <c r="I33" s="14" t="s">
        <v>272</v>
      </c>
      <c r="J33" s="14" t="s">
        <v>274</v>
      </c>
      <c r="K33" s="20" t="s">
        <v>128</v>
      </c>
      <c r="L33" s="14" t="s">
        <v>275</v>
      </c>
      <c r="M33" s="36" t="s">
        <v>276</v>
      </c>
      <c r="N33" s="14" t="s">
        <v>169</v>
      </c>
      <c r="O33" s="20">
        <v>99.68</v>
      </c>
      <c r="P33" s="20">
        <v>99.68</v>
      </c>
      <c r="Q33" s="14"/>
      <c r="R33" s="14" t="str">
        <f>VLOOKUP(G33,'[1]10.31'!$G$9:$X$155,18,FALSE)</f>
        <v>县级资金</v>
      </c>
      <c r="S33" s="14">
        <v>11</v>
      </c>
      <c r="T33" s="20">
        <v>1618</v>
      </c>
      <c r="U33" s="20">
        <v>3861</v>
      </c>
      <c r="V33" s="14">
        <v>5</v>
      </c>
      <c r="W33" s="14">
        <v>532</v>
      </c>
      <c r="X33" s="14">
        <v>1123</v>
      </c>
      <c r="Y33" s="20" t="s">
        <v>277</v>
      </c>
      <c r="Z33" s="14" t="s">
        <v>93</v>
      </c>
      <c r="AA33" s="43" t="s">
        <v>94</v>
      </c>
      <c r="AB33" s="20"/>
    </row>
    <row r="34" s="2" customFormat="1" ht="69" customHeight="1" spans="1:28">
      <c r="A34" s="14">
        <v>26</v>
      </c>
      <c r="B34" s="14" t="s">
        <v>95</v>
      </c>
      <c r="C34" s="14" t="s">
        <v>96</v>
      </c>
      <c r="D34" s="14" t="s">
        <v>171</v>
      </c>
      <c r="E34" s="14" t="s">
        <v>278</v>
      </c>
      <c r="F34" s="14" t="s">
        <v>279</v>
      </c>
      <c r="G34" s="14" t="s">
        <v>280</v>
      </c>
      <c r="H34" s="14" t="s">
        <v>85</v>
      </c>
      <c r="I34" s="14" t="s">
        <v>281</v>
      </c>
      <c r="J34" s="14" t="s">
        <v>127</v>
      </c>
      <c r="K34" s="14" t="s">
        <v>88</v>
      </c>
      <c r="L34" s="14" t="s">
        <v>282</v>
      </c>
      <c r="M34" s="26" t="s">
        <v>283</v>
      </c>
      <c r="N34" s="14" t="s">
        <v>284</v>
      </c>
      <c r="O34" s="14">
        <v>227.8116</v>
      </c>
      <c r="P34" s="14">
        <v>227.8116</v>
      </c>
      <c r="Q34" s="14">
        <v>0</v>
      </c>
      <c r="R34" s="14" t="str">
        <f>VLOOKUP(G34,'[1]10.31'!$G$9:$X$155,18,FALSE)</f>
        <v>中央资金</v>
      </c>
      <c r="S34" s="20">
        <v>170</v>
      </c>
      <c r="T34" s="14">
        <v>4740</v>
      </c>
      <c r="U34" s="14">
        <v>10868</v>
      </c>
      <c r="V34" s="14">
        <v>109</v>
      </c>
      <c r="W34" s="14">
        <v>4740</v>
      </c>
      <c r="X34" s="14">
        <v>10868</v>
      </c>
      <c r="Y34" s="20" t="s">
        <v>285</v>
      </c>
      <c r="Z34" s="14" t="s">
        <v>139</v>
      </c>
      <c r="AA34" s="14" t="s">
        <v>94</v>
      </c>
      <c r="AB34" s="14"/>
    </row>
    <row r="35" s="2" customFormat="1" ht="368" customHeight="1" spans="1:28">
      <c r="A35" s="14">
        <v>27</v>
      </c>
      <c r="B35" s="14" t="s">
        <v>95</v>
      </c>
      <c r="C35" s="14" t="s">
        <v>96</v>
      </c>
      <c r="D35" s="14" t="s">
        <v>171</v>
      </c>
      <c r="E35" s="14" t="s">
        <v>278</v>
      </c>
      <c r="F35" s="14" t="s">
        <v>281</v>
      </c>
      <c r="G35" s="14" t="s">
        <v>286</v>
      </c>
      <c r="H35" s="14" t="s">
        <v>85</v>
      </c>
      <c r="I35" s="14" t="s">
        <v>287</v>
      </c>
      <c r="J35" s="14" t="s">
        <v>127</v>
      </c>
      <c r="K35" s="14" t="s">
        <v>128</v>
      </c>
      <c r="L35" s="14" t="s">
        <v>282</v>
      </c>
      <c r="M35" s="26" t="s">
        <v>288</v>
      </c>
      <c r="N35" s="14" t="s">
        <v>289</v>
      </c>
      <c r="O35" s="14">
        <v>331.6794</v>
      </c>
      <c r="P35" s="14">
        <v>331.6794</v>
      </c>
      <c r="Q35" s="14">
        <v>0</v>
      </c>
      <c r="R35" s="14" t="str">
        <f>VLOOKUP(G35,'[1]10.31'!$G$9:$X$155,18,FALSE)</f>
        <v>县级资金279.6794万元，省级资金52万元</v>
      </c>
      <c r="S35" s="20">
        <v>42</v>
      </c>
      <c r="T35" s="14">
        <v>460</v>
      </c>
      <c r="U35" s="14">
        <v>1280</v>
      </c>
      <c r="V35" s="14">
        <v>10</v>
      </c>
      <c r="W35" s="14">
        <v>210</v>
      </c>
      <c r="X35" s="14">
        <v>620</v>
      </c>
      <c r="Y35" s="14" t="s">
        <v>290</v>
      </c>
      <c r="Z35" s="14" t="s">
        <v>93</v>
      </c>
      <c r="AA35" s="14" t="s">
        <v>94</v>
      </c>
      <c r="AB35" s="14"/>
    </row>
    <row r="36" s="6" customFormat="1" ht="85" customHeight="1" spans="1:28">
      <c r="A36" s="14">
        <v>28</v>
      </c>
      <c r="B36" s="21" t="s">
        <v>291</v>
      </c>
      <c r="C36" s="21" t="s">
        <v>292</v>
      </c>
      <c r="D36" s="21" t="s">
        <v>293</v>
      </c>
      <c r="E36" s="20" t="s">
        <v>278</v>
      </c>
      <c r="F36" s="20" t="s">
        <v>294</v>
      </c>
      <c r="G36" s="21" t="s">
        <v>295</v>
      </c>
      <c r="H36" s="21" t="s">
        <v>85</v>
      </c>
      <c r="I36" s="21" t="s">
        <v>296</v>
      </c>
      <c r="J36" s="37" t="s">
        <v>297</v>
      </c>
      <c r="K36" s="21" t="s">
        <v>298</v>
      </c>
      <c r="L36" s="21" t="s">
        <v>299</v>
      </c>
      <c r="M36" s="26" t="s">
        <v>300</v>
      </c>
      <c r="N36" s="14" t="s">
        <v>301</v>
      </c>
      <c r="O36" s="20">
        <v>672</v>
      </c>
      <c r="P36" s="20">
        <v>672</v>
      </c>
      <c r="Q36" s="21"/>
      <c r="R36" s="14" t="str">
        <f>VLOOKUP(G36,'[1]10.31'!$G$9:$X$155,18,FALSE)</f>
        <v>省级资金第1批187.544万元，县级资金484.456万元</v>
      </c>
      <c r="S36" s="20">
        <v>183</v>
      </c>
      <c r="T36" s="20">
        <v>3290</v>
      </c>
      <c r="U36" s="20">
        <v>5600</v>
      </c>
      <c r="V36" s="20">
        <v>108</v>
      </c>
      <c r="W36" s="20">
        <v>3290</v>
      </c>
      <c r="X36" s="20">
        <v>5600</v>
      </c>
      <c r="Y36" s="21" t="s">
        <v>302</v>
      </c>
      <c r="Z36" s="21" t="s">
        <v>93</v>
      </c>
      <c r="AA36" s="21" t="s">
        <v>303</v>
      </c>
      <c r="AB36" s="14"/>
    </row>
    <row r="37" s="6" customFormat="1" ht="147" customHeight="1" spans="1:28">
      <c r="A37" s="14">
        <v>29</v>
      </c>
      <c r="B37" s="14" t="s">
        <v>95</v>
      </c>
      <c r="C37" s="20" t="s">
        <v>304</v>
      </c>
      <c r="D37" s="14" t="s">
        <v>305</v>
      </c>
      <c r="E37" s="14" t="s">
        <v>296</v>
      </c>
      <c r="F37" s="14" t="s">
        <v>306</v>
      </c>
      <c r="G37" s="14" t="s">
        <v>307</v>
      </c>
      <c r="H37" s="14" t="s">
        <v>85</v>
      </c>
      <c r="I37" s="14" t="s">
        <v>281</v>
      </c>
      <c r="J37" s="14" t="s">
        <v>308</v>
      </c>
      <c r="K37" s="20" t="s">
        <v>227</v>
      </c>
      <c r="L37" s="14" t="s">
        <v>309</v>
      </c>
      <c r="M37" s="14" t="s">
        <v>310</v>
      </c>
      <c r="N37" s="14" t="s">
        <v>311</v>
      </c>
      <c r="O37" s="14">
        <v>348</v>
      </c>
      <c r="P37" s="14">
        <v>348</v>
      </c>
      <c r="Q37" s="14"/>
      <c r="R37" s="14" t="str">
        <f>VLOOKUP(G37,'[1]10.31'!$G$9:$X$155,18,FALSE)</f>
        <v>第一批中央资金199.708206万元，第二批中央资金83.141154万元，省级资金13万元，县级资金52.15064万元</v>
      </c>
      <c r="S37" s="20">
        <v>183</v>
      </c>
      <c r="T37" s="14">
        <v>272</v>
      </c>
      <c r="U37" s="14">
        <v>680</v>
      </c>
      <c r="V37" s="14">
        <v>109</v>
      </c>
      <c r="W37" s="14">
        <v>272</v>
      </c>
      <c r="X37" s="14">
        <v>680</v>
      </c>
      <c r="Y37" s="14" t="s">
        <v>312</v>
      </c>
      <c r="Z37" s="14" t="s">
        <v>139</v>
      </c>
      <c r="AA37" s="14" t="s">
        <v>94</v>
      </c>
      <c r="AB37" s="14"/>
    </row>
    <row r="38" s="6" customFormat="1" ht="69" customHeight="1" spans="1:28">
      <c r="A38" s="14">
        <v>30</v>
      </c>
      <c r="B38" s="21" t="s">
        <v>95</v>
      </c>
      <c r="C38" s="14" t="s">
        <v>96</v>
      </c>
      <c r="D38" s="14" t="s">
        <v>131</v>
      </c>
      <c r="E38" s="14" t="s">
        <v>172</v>
      </c>
      <c r="F38" s="14" t="s">
        <v>313</v>
      </c>
      <c r="G38" s="14" t="s">
        <v>314</v>
      </c>
      <c r="H38" s="14" t="s">
        <v>85</v>
      </c>
      <c r="I38" s="14" t="s">
        <v>172</v>
      </c>
      <c r="J38" s="34" t="s">
        <v>315</v>
      </c>
      <c r="K38" s="14" t="s">
        <v>316</v>
      </c>
      <c r="L38" s="14" t="s">
        <v>178</v>
      </c>
      <c r="M38" s="21" t="s">
        <v>317</v>
      </c>
      <c r="N38" s="21" t="s">
        <v>318</v>
      </c>
      <c r="O38" s="14">
        <v>14</v>
      </c>
      <c r="P38" s="14">
        <v>14</v>
      </c>
      <c r="Q38" s="14"/>
      <c r="R38" s="14" t="str">
        <f>VLOOKUP(G38,'[1]10.31'!$G$9:$X$155,18,FALSE)</f>
        <v>中央资金</v>
      </c>
      <c r="S38" s="14">
        <v>3</v>
      </c>
      <c r="T38" s="14">
        <v>3</v>
      </c>
      <c r="U38" s="14">
        <v>7</v>
      </c>
      <c r="V38" s="14">
        <v>1</v>
      </c>
      <c r="W38" s="14">
        <v>3</v>
      </c>
      <c r="X38" s="14">
        <v>7</v>
      </c>
      <c r="Y38" s="20" t="s">
        <v>319</v>
      </c>
      <c r="Z38" s="14" t="s">
        <v>104</v>
      </c>
      <c r="AA38" s="43" t="s">
        <v>94</v>
      </c>
      <c r="AB38" s="14"/>
    </row>
    <row r="39" s="2" customFormat="1" ht="47.5" spans="1:28">
      <c r="A39" s="14">
        <v>31</v>
      </c>
      <c r="B39" s="14" t="s">
        <v>95</v>
      </c>
      <c r="C39" s="19" t="s">
        <v>96</v>
      </c>
      <c r="D39" s="14" t="s">
        <v>97</v>
      </c>
      <c r="E39" s="14" t="s">
        <v>271</v>
      </c>
      <c r="F39" s="14" t="s">
        <v>320</v>
      </c>
      <c r="G39" s="14" t="s">
        <v>321</v>
      </c>
      <c r="H39" s="14" t="s">
        <v>85</v>
      </c>
      <c r="I39" s="14" t="s">
        <v>320</v>
      </c>
      <c r="J39" s="14" t="s">
        <v>235</v>
      </c>
      <c r="K39" s="20" t="s">
        <v>128</v>
      </c>
      <c r="L39" s="14" t="s">
        <v>275</v>
      </c>
      <c r="M39" s="14" t="s">
        <v>322</v>
      </c>
      <c r="N39" s="14" t="s">
        <v>323</v>
      </c>
      <c r="O39" s="14">
        <v>7.8</v>
      </c>
      <c r="P39" s="14">
        <v>7.8</v>
      </c>
      <c r="Q39" s="14">
        <v>0</v>
      </c>
      <c r="R39" s="14" t="str">
        <f>VLOOKUP(G39,'[1]10.31'!$G$9:$X$155,18,FALSE)</f>
        <v>中央资金</v>
      </c>
      <c r="S39" s="20">
        <v>4</v>
      </c>
      <c r="T39" s="20">
        <v>4</v>
      </c>
      <c r="U39" s="14">
        <v>10</v>
      </c>
      <c r="V39" s="14">
        <v>1</v>
      </c>
      <c r="W39" s="14">
        <v>4</v>
      </c>
      <c r="X39" s="20">
        <v>10</v>
      </c>
      <c r="Y39" s="20" t="s">
        <v>103</v>
      </c>
      <c r="Z39" s="14" t="s">
        <v>139</v>
      </c>
      <c r="AA39" s="43" t="s">
        <v>105</v>
      </c>
      <c r="AB39" s="44"/>
    </row>
    <row r="40" s="2" customFormat="1" ht="97" customHeight="1" spans="1:28">
      <c r="A40" s="14">
        <v>32</v>
      </c>
      <c r="B40" s="14" t="s">
        <v>79</v>
      </c>
      <c r="C40" s="14" t="s">
        <v>324</v>
      </c>
      <c r="D40" s="14" t="s">
        <v>325</v>
      </c>
      <c r="E40" s="14" t="s">
        <v>155</v>
      </c>
      <c r="F40" s="14" t="s">
        <v>326</v>
      </c>
      <c r="G40" s="14" t="s">
        <v>327</v>
      </c>
      <c r="H40" s="23" t="s">
        <v>85</v>
      </c>
      <c r="I40" s="14" t="s">
        <v>328</v>
      </c>
      <c r="J40" s="34" t="s">
        <v>329</v>
      </c>
      <c r="K40" s="21" t="s">
        <v>330</v>
      </c>
      <c r="L40" s="14" t="s">
        <v>331</v>
      </c>
      <c r="M40" s="14" t="s">
        <v>332</v>
      </c>
      <c r="N40" s="14" t="s">
        <v>333</v>
      </c>
      <c r="O40" s="14">
        <v>59.893031</v>
      </c>
      <c r="P40" s="14">
        <v>59.893031</v>
      </c>
      <c r="Q40" s="14"/>
      <c r="R40" s="14" t="e">
        <f>VLOOKUP(G40,'[1]10.31'!$G$9:$X$155,18,FALSE)</f>
        <v>#N/A</v>
      </c>
      <c r="S40" s="20">
        <v>1</v>
      </c>
      <c r="T40" s="20">
        <v>157</v>
      </c>
      <c r="U40" s="20">
        <v>382</v>
      </c>
      <c r="V40" s="20">
        <v>1</v>
      </c>
      <c r="W40" s="20">
        <v>33</v>
      </c>
      <c r="X40" s="20">
        <v>67</v>
      </c>
      <c r="Y40" s="14" t="s">
        <v>334</v>
      </c>
      <c r="Z40" s="14" t="s">
        <v>93</v>
      </c>
      <c r="AA40" s="21" t="s">
        <v>94</v>
      </c>
      <c r="AB40" s="44"/>
    </row>
  </sheetData>
  <mergeCells count="31">
    <mergeCell ref="A1:C1"/>
    <mergeCell ref="A2:AB2"/>
    <mergeCell ref="A3:AB3"/>
    <mergeCell ref="B4:D4"/>
    <mergeCell ref="J4:K4"/>
    <mergeCell ref="O4:R4"/>
    <mergeCell ref="S4:X4"/>
    <mergeCell ref="A4:A7"/>
    <mergeCell ref="B5:B7"/>
    <mergeCell ref="C5:C7"/>
    <mergeCell ref="D5:D7"/>
    <mergeCell ref="E4:E7"/>
    <mergeCell ref="F4:F7"/>
    <mergeCell ref="G4:G7"/>
    <mergeCell ref="H4:H7"/>
    <mergeCell ref="I4:I7"/>
    <mergeCell ref="J5:J7"/>
    <mergeCell ref="K5:K7"/>
    <mergeCell ref="L4:L7"/>
    <mergeCell ref="M4:M7"/>
    <mergeCell ref="N4:N7"/>
    <mergeCell ref="O5:O7"/>
    <mergeCell ref="S5:S7"/>
    <mergeCell ref="T5:T7"/>
    <mergeCell ref="U5:U7"/>
    <mergeCell ref="Y4:Y7"/>
    <mergeCell ref="Z4:Z7"/>
    <mergeCell ref="AA4:AA7"/>
    <mergeCell ref="AB4:AB7"/>
    <mergeCell ref="P5:R6"/>
    <mergeCell ref="V5:X6"/>
  </mergeCells>
  <pageMargins left="0.554861111111111" right="0.554861111111111"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云中错</cp:lastModifiedBy>
  <dcterms:created xsi:type="dcterms:W3CDTF">2023-11-10T01:23:00Z</dcterms:created>
  <dcterms:modified xsi:type="dcterms:W3CDTF">2024-11-04T02:13:18Z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B49221B4FC87432EA8F00F6A6E72B914_13</vt:lpwstr>
  </property>
  <property fmtid="{D5CDD505-2E9C-101B-9397-08002B2CF9AE}" pid="3" name="KSOProductBuildVer">
    <vt:lpwstr>2052-12.1.0.18608</vt:lpwstr>
  </property>
</Properties>
</file>