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0" activeTab="1"/>
  </bookViews>
  <sheets>
    <sheet name="Sheet1" sheetId="1" r:id="rId1"/>
    <sheet name="Sheet2" sheetId="2" r:id="rId2"/>
  </sheets>
  <definedNames>
    <definedName name="_xlnm.Print_Titles" localSheetId="1">Sheet2!$4:$7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<sst xmlns="http://schemas.openxmlformats.org/spreadsheetml/2006/main" count="380" uniqueCount="260">
  <si>
    <t>附件1</t>
  </si>
  <si>
    <t>河曲县2024年度巩固拓展脱贫攻坚成果和乡村振兴项目库拟入库项目申报分类汇总表</t>
  </si>
  <si>
    <t>单位（盖章）：</t>
  </si>
  <si>
    <t>单位：万元、个、人</t>
  </si>
  <si>
    <r>
      <rPr>
        <sz val="10.5"/>
        <color theme="1"/>
        <rFont val="仿宋_GB2312"/>
        <charset val="134"/>
      </rPr>
      <t>序号</t>
    </r>
  </si>
  <si>
    <r>
      <rPr>
        <sz val="10.5"/>
        <color theme="1"/>
        <rFont val="仿宋_GB2312"/>
        <charset val="134"/>
      </rPr>
      <t>项目类型</t>
    </r>
  </si>
  <si>
    <r>
      <rPr>
        <sz val="10.5"/>
        <color theme="1"/>
        <rFont val="仿宋_GB2312"/>
        <charset val="134"/>
      </rPr>
      <t>项目个数</t>
    </r>
  </si>
  <si>
    <r>
      <rPr>
        <sz val="10.5"/>
        <color theme="1"/>
        <rFont val="仿宋_GB2312"/>
        <charset val="134"/>
      </rPr>
      <t>资金规模和筹资方式</t>
    </r>
  </si>
  <si>
    <r>
      <rPr>
        <sz val="10.5"/>
        <color theme="1"/>
        <rFont val="仿宋_GB2312"/>
        <charset val="134"/>
      </rPr>
      <t>受益对象</t>
    </r>
  </si>
  <si>
    <r>
      <rPr>
        <sz val="10.5"/>
        <color theme="1"/>
        <rFont val="仿宋_GB2312"/>
        <charset val="134"/>
      </rPr>
      <t>备注</t>
    </r>
  </si>
  <si>
    <t>项目预算
总投资</t>
  </si>
  <si>
    <r>
      <rPr>
        <sz val="10.5"/>
        <color theme="1"/>
        <rFont val="仿宋_GB2312"/>
        <charset val="134"/>
      </rPr>
      <t>其中</t>
    </r>
  </si>
  <si>
    <r>
      <rPr>
        <sz val="10.5"/>
        <color theme="1"/>
        <rFont val="仿宋_GB2312"/>
        <charset val="134"/>
      </rPr>
      <t>受益村（个）</t>
    </r>
  </si>
  <si>
    <t>受益户数
（户）</t>
  </si>
  <si>
    <t>受益人口数
（人）</t>
  </si>
  <si>
    <r>
      <rPr>
        <sz val="10.5"/>
        <color theme="1"/>
        <rFont val="仿宋_GB2312"/>
        <charset val="134"/>
      </rPr>
      <t>财政</t>
    </r>
  </si>
  <si>
    <r>
      <rPr>
        <sz val="10.5"/>
        <color theme="1"/>
        <rFont val="仿宋_GB2312"/>
        <charset val="134"/>
      </rPr>
      <t>其他</t>
    </r>
  </si>
  <si>
    <r>
      <rPr>
        <sz val="10.5"/>
        <color theme="1"/>
        <rFont val="仿宋_GB2312"/>
        <charset val="134"/>
      </rPr>
      <t>受益脱贫村数（个）</t>
    </r>
  </si>
  <si>
    <r>
      <rPr>
        <sz val="10.5"/>
        <color theme="1"/>
        <rFont val="仿宋_GB2312"/>
        <charset val="134"/>
      </rPr>
      <t>受益脱贫户数及防止返贫监测对象户数（户）</t>
    </r>
  </si>
  <si>
    <r>
      <rPr>
        <sz val="10.5"/>
        <color theme="1"/>
        <rFont val="仿宋_GB2312"/>
        <charset val="134"/>
      </rPr>
      <t>受益脱贫人口数及防止返贫监测对象人口数（人）</t>
    </r>
  </si>
  <si>
    <r>
      <rPr>
        <sz val="10.5"/>
        <color theme="1"/>
        <rFont val="仿宋_GB2312"/>
        <charset val="134"/>
      </rPr>
      <t>资金</t>
    </r>
  </si>
  <si>
    <r>
      <rPr>
        <sz val="10.5"/>
        <color theme="1"/>
        <rFont val="仿宋_GB2312"/>
        <charset val="134"/>
      </rPr>
      <t>总</t>
    </r>
    <r>
      <rPr>
        <sz val="10.5"/>
        <color theme="1"/>
        <rFont val="Times New Roman"/>
        <charset val="134"/>
      </rPr>
      <t xml:space="preserve">  </t>
    </r>
    <r>
      <rPr>
        <sz val="10.5"/>
        <color theme="1"/>
        <rFont val="仿宋_GB2312"/>
        <charset val="134"/>
      </rPr>
      <t>计</t>
    </r>
  </si>
  <si>
    <r>
      <rPr>
        <b/>
        <sz val="10.5"/>
        <color theme="1"/>
        <rFont val="仿宋_GB2312"/>
        <charset val="134"/>
      </rPr>
      <t>一、产业发展</t>
    </r>
  </si>
  <si>
    <r>
      <rPr>
        <sz val="10.5"/>
        <color theme="1"/>
        <rFont val="Times New Roman"/>
        <charset val="134"/>
      </rPr>
      <t>1.</t>
    </r>
    <r>
      <rPr>
        <sz val="10.5"/>
        <color theme="1"/>
        <rFont val="仿宋_GB2312"/>
        <charset val="134"/>
      </rPr>
      <t>生产项目</t>
    </r>
  </si>
  <si>
    <r>
      <rPr>
        <sz val="10.5"/>
        <color theme="1"/>
        <rFont val="Times New Roman"/>
        <charset val="134"/>
      </rPr>
      <t>2.</t>
    </r>
    <r>
      <rPr>
        <sz val="10.5"/>
        <color theme="1"/>
        <rFont val="仿宋_GB2312"/>
        <charset val="134"/>
      </rPr>
      <t>加工流通项目</t>
    </r>
  </si>
  <si>
    <r>
      <rPr>
        <sz val="10.5"/>
        <color theme="1"/>
        <rFont val="Times New Roman"/>
        <charset val="134"/>
      </rPr>
      <t>3.</t>
    </r>
    <r>
      <rPr>
        <sz val="10.5"/>
        <color theme="1"/>
        <rFont val="仿宋_GB2312"/>
        <charset val="134"/>
      </rPr>
      <t>配套设施项目</t>
    </r>
  </si>
  <si>
    <r>
      <rPr>
        <sz val="10.5"/>
        <color theme="1"/>
        <rFont val="Times New Roman"/>
        <charset val="134"/>
      </rPr>
      <t>4.</t>
    </r>
    <r>
      <rPr>
        <sz val="10.5"/>
        <color theme="1"/>
        <rFont val="仿宋_GB2312"/>
        <charset val="134"/>
      </rPr>
      <t>产业服务支撑项目</t>
    </r>
  </si>
  <si>
    <r>
      <rPr>
        <sz val="10.5"/>
        <color theme="1"/>
        <rFont val="Times New Roman"/>
        <charset val="134"/>
      </rPr>
      <t>5.</t>
    </r>
    <r>
      <rPr>
        <sz val="10.5"/>
        <color theme="1"/>
        <rFont val="仿宋_GB2312"/>
        <charset val="134"/>
      </rPr>
      <t>金融保险配套项目</t>
    </r>
  </si>
  <si>
    <r>
      <rPr>
        <sz val="10.5"/>
        <color theme="1"/>
        <rFont val="Times New Roman"/>
        <charset val="134"/>
      </rPr>
      <t>6.</t>
    </r>
    <r>
      <rPr>
        <sz val="10.5"/>
        <color theme="1"/>
        <rFont val="仿宋_GB2312"/>
        <charset val="134"/>
      </rPr>
      <t>高质量庭院经济项目</t>
    </r>
  </si>
  <si>
    <r>
      <rPr>
        <sz val="10.5"/>
        <color theme="1"/>
        <rFont val="Times New Roman"/>
        <charset val="134"/>
      </rPr>
      <t>7.</t>
    </r>
    <r>
      <rPr>
        <sz val="10.5"/>
        <color theme="1"/>
        <rFont val="仿宋_GB2312"/>
        <charset val="134"/>
      </rPr>
      <t>新型农村集体经济发展项目</t>
    </r>
  </si>
  <si>
    <r>
      <rPr>
        <b/>
        <sz val="10.5"/>
        <color theme="1"/>
        <rFont val="仿宋_GB2312"/>
        <charset val="134"/>
      </rPr>
      <t>二、就业项目</t>
    </r>
  </si>
  <si>
    <r>
      <rPr>
        <sz val="10.5"/>
        <color theme="1"/>
        <rFont val="Times New Roman"/>
        <charset val="134"/>
      </rPr>
      <t>1.</t>
    </r>
    <r>
      <rPr>
        <sz val="10.5"/>
        <color theme="1"/>
        <rFont val="仿宋_GB2312"/>
        <charset val="134"/>
      </rPr>
      <t>务工补助</t>
    </r>
  </si>
  <si>
    <r>
      <rPr>
        <sz val="10.5"/>
        <color theme="1"/>
        <rFont val="Times New Roman"/>
        <charset val="134"/>
      </rPr>
      <t>2.</t>
    </r>
    <r>
      <rPr>
        <sz val="10.5"/>
        <color theme="1"/>
        <rFont val="仿宋_GB2312"/>
        <charset val="134"/>
      </rPr>
      <t>就业培训</t>
    </r>
  </si>
  <si>
    <r>
      <rPr>
        <sz val="10.5"/>
        <color theme="1"/>
        <rFont val="Times New Roman"/>
        <charset val="134"/>
      </rPr>
      <t>3.</t>
    </r>
    <r>
      <rPr>
        <sz val="10.5"/>
        <color theme="1"/>
        <rFont val="仿宋_GB2312"/>
        <charset val="134"/>
      </rPr>
      <t>创业</t>
    </r>
  </si>
  <si>
    <r>
      <rPr>
        <sz val="10.5"/>
        <color theme="1"/>
        <rFont val="Times New Roman"/>
        <charset val="134"/>
      </rPr>
      <t>4.</t>
    </r>
    <r>
      <rPr>
        <sz val="10.5"/>
        <color theme="1"/>
        <rFont val="仿宋_GB2312"/>
        <charset val="134"/>
      </rPr>
      <t>乡村工匠</t>
    </r>
  </si>
  <si>
    <r>
      <rPr>
        <sz val="10.5"/>
        <color theme="1"/>
        <rFont val="Times New Roman"/>
        <charset val="134"/>
      </rPr>
      <t>5.</t>
    </r>
    <r>
      <rPr>
        <sz val="10.5"/>
        <color theme="1"/>
        <rFont val="仿宋_GB2312"/>
        <charset val="134"/>
      </rPr>
      <t>公益性岗位</t>
    </r>
  </si>
  <si>
    <r>
      <rPr>
        <b/>
        <sz val="10.5"/>
        <color theme="1"/>
        <rFont val="仿宋_GB2312"/>
        <charset val="134"/>
      </rPr>
      <t>三、乡村建设行动</t>
    </r>
  </si>
  <si>
    <r>
      <rPr>
        <sz val="10.5"/>
        <color theme="1"/>
        <rFont val="Times New Roman"/>
        <charset val="134"/>
      </rPr>
      <t>1.</t>
    </r>
    <r>
      <rPr>
        <sz val="10.5"/>
        <color theme="1"/>
        <rFont val="仿宋_GB2312"/>
        <charset val="134"/>
      </rPr>
      <t>农村基础设施</t>
    </r>
  </si>
  <si>
    <r>
      <rPr>
        <sz val="10.5"/>
        <color theme="1"/>
        <rFont val="Times New Roman"/>
        <charset val="134"/>
      </rPr>
      <t>2.</t>
    </r>
    <r>
      <rPr>
        <sz val="10.5"/>
        <color theme="1"/>
        <rFont val="仿宋_GB2312"/>
        <charset val="134"/>
      </rPr>
      <t>人居环境整治</t>
    </r>
  </si>
  <si>
    <r>
      <rPr>
        <sz val="10.5"/>
        <color theme="1"/>
        <rFont val="Times New Roman"/>
        <charset val="134"/>
      </rPr>
      <t>3.</t>
    </r>
    <r>
      <rPr>
        <sz val="10.5"/>
        <color theme="1"/>
        <rFont val="仿宋_GB2312"/>
        <charset val="134"/>
      </rPr>
      <t>农村公共服务</t>
    </r>
  </si>
  <si>
    <t>四、易地搬迁后扶</t>
  </si>
  <si>
    <t>1.易地搬迁后扶</t>
  </si>
  <si>
    <r>
      <rPr>
        <b/>
        <sz val="10.5"/>
        <color theme="1"/>
        <rFont val="仿宋_GB2312"/>
        <charset val="134"/>
      </rPr>
      <t>五、巩固三保障成果</t>
    </r>
  </si>
  <si>
    <r>
      <rPr>
        <sz val="10.5"/>
        <color theme="1"/>
        <rFont val="Times New Roman"/>
        <charset val="134"/>
      </rPr>
      <t>1.</t>
    </r>
    <r>
      <rPr>
        <sz val="10.5"/>
        <color theme="1"/>
        <rFont val="仿宋_GB2312"/>
        <charset val="134"/>
      </rPr>
      <t>住房</t>
    </r>
  </si>
  <si>
    <r>
      <rPr>
        <sz val="10.5"/>
        <color theme="1"/>
        <rFont val="Times New Roman"/>
        <charset val="134"/>
      </rPr>
      <t>2.</t>
    </r>
    <r>
      <rPr>
        <sz val="10.5"/>
        <color theme="1"/>
        <rFont val="仿宋_GB2312"/>
        <charset val="134"/>
      </rPr>
      <t>教育</t>
    </r>
  </si>
  <si>
    <r>
      <rPr>
        <sz val="10.5"/>
        <color theme="1"/>
        <rFont val="Times New Roman"/>
        <charset val="134"/>
      </rPr>
      <t>3.</t>
    </r>
    <r>
      <rPr>
        <sz val="10.5"/>
        <color theme="1"/>
        <rFont val="仿宋_GB2312"/>
        <charset val="134"/>
      </rPr>
      <t>健康</t>
    </r>
  </si>
  <si>
    <r>
      <rPr>
        <sz val="10.5"/>
        <color theme="1"/>
        <rFont val="Times New Roman"/>
        <charset val="134"/>
      </rPr>
      <t>4.</t>
    </r>
    <r>
      <rPr>
        <sz val="10.5"/>
        <color theme="1"/>
        <rFont val="仿宋_GB2312"/>
        <charset val="134"/>
      </rPr>
      <t>综合保障</t>
    </r>
  </si>
  <si>
    <r>
      <rPr>
        <b/>
        <sz val="10.5"/>
        <color theme="1"/>
        <rFont val="仿宋_GB2312"/>
        <charset val="134"/>
      </rPr>
      <t>六、乡村治理和精神文明建设</t>
    </r>
  </si>
  <si>
    <r>
      <rPr>
        <sz val="10.5"/>
        <color theme="1"/>
        <rFont val="Times New Roman"/>
        <charset val="134"/>
      </rPr>
      <t>1.</t>
    </r>
    <r>
      <rPr>
        <sz val="10.5"/>
        <color theme="1"/>
        <rFont val="仿宋_GB2312"/>
        <charset val="134"/>
      </rPr>
      <t>乡村治理</t>
    </r>
  </si>
  <si>
    <r>
      <rPr>
        <sz val="10.5"/>
        <color theme="1"/>
        <rFont val="Times New Roman"/>
        <charset val="134"/>
      </rPr>
      <t>2.</t>
    </r>
    <r>
      <rPr>
        <sz val="10.5"/>
        <color theme="1"/>
        <rFont val="仿宋_GB2312"/>
        <charset val="134"/>
      </rPr>
      <t>农村精神文明建设</t>
    </r>
  </si>
  <si>
    <r>
      <rPr>
        <b/>
        <sz val="10.5"/>
        <color theme="1"/>
        <rFont val="仿宋_GB2312"/>
        <charset val="134"/>
      </rPr>
      <t>七、项目管理费</t>
    </r>
  </si>
  <si>
    <r>
      <rPr>
        <b/>
        <sz val="10.5"/>
        <color theme="1"/>
        <rFont val="仿宋_GB2312"/>
        <charset val="134"/>
      </rPr>
      <t>八、其他</t>
    </r>
  </si>
  <si>
    <r>
      <rPr>
        <sz val="10.5"/>
        <color theme="1"/>
        <rFont val="Times New Roman"/>
        <charset val="134"/>
      </rPr>
      <t>1.</t>
    </r>
    <r>
      <rPr>
        <sz val="10.5"/>
        <color theme="1"/>
        <rFont val="仿宋_GB2312"/>
        <charset val="134"/>
      </rPr>
      <t>其他</t>
    </r>
  </si>
  <si>
    <t>附件2</t>
  </si>
  <si>
    <t>河曲县2024年度巩固拓展脱贫攻坚成果和乡村振兴项目库入库项目明细表</t>
  </si>
  <si>
    <t>单位：万元、个、户、人</t>
  </si>
  <si>
    <t>序号</t>
  </si>
  <si>
    <t>项目类别</t>
  </si>
  <si>
    <t>乡</t>
  </si>
  <si>
    <t>村</t>
  </si>
  <si>
    <t>项目名称</t>
  </si>
  <si>
    <t>建设
性质</t>
  </si>
  <si>
    <t>实施地点</t>
  </si>
  <si>
    <t>时间进度</t>
  </si>
  <si>
    <t>责任单位</t>
  </si>
  <si>
    <t>建设内容及规模</t>
  </si>
  <si>
    <t>补助标准</t>
  </si>
  <si>
    <t>资金规模和筹资方式</t>
  </si>
  <si>
    <t>受益对象</t>
  </si>
  <si>
    <t>绩效
目标</t>
  </si>
  <si>
    <t>联农带
农机制</t>
  </si>
  <si>
    <t>备注</t>
  </si>
  <si>
    <t>项目类型</t>
  </si>
  <si>
    <t>二级项目类型</t>
  </si>
  <si>
    <t>项目
子类型</t>
  </si>
  <si>
    <t>计划开工时间</t>
  </si>
  <si>
    <t>项目进度计划</t>
  </si>
  <si>
    <t>计划完工时间</t>
  </si>
  <si>
    <t>其中</t>
  </si>
  <si>
    <t>受益
村数</t>
  </si>
  <si>
    <t>受益
户数</t>
  </si>
  <si>
    <t>受益
人口数</t>
  </si>
  <si>
    <t>责任人及
联系电话</t>
  </si>
  <si>
    <t>行业主
管部门</t>
  </si>
  <si>
    <t>财政资金</t>
  </si>
  <si>
    <t>财政资金筹资方式</t>
  </si>
  <si>
    <t>受益脱
贫村数</t>
  </si>
  <si>
    <t>受益脱贫户数及防止返贫监测对象户数</t>
  </si>
  <si>
    <t>受益脱贫人口数及防止返贫监测对象人口数</t>
  </si>
  <si>
    <t>小计</t>
  </si>
  <si>
    <t>产业发展</t>
  </si>
  <si>
    <t>生产项目</t>
  </si>
  <si>
    <t>种植业基地</t>
  </si>
  <si>
    <t>巡镇镇</t>
  </si>
  <si>
    <t>樊家沟
河南
双庙</t>
  </si>
  <si>
    <t>巡镇镇2024年黍米种植产业奖补项目</t>
  </si>
  <si>
    <t>新建</t>
  </si>
  <si>
    <t>樊家沟、河南、双庙</t>
  </si>
  <si>
    <t>2024.3.1</t>
  </si>
  <si>
    <t>4月实施，8月31日前验收，9月30日前支付</t>
  </si>
  <si>
    <t>2024.8.31</t>
  </si>
  <si>
    <t>巡镇镇人民政府</t>
  </si>
  <si>
    <r>
      <rPr>
        <b/>
        <sz val="8"/>
        <rFont val="宋体"/>
        <charset val="134"/>
        <scheme val="minor"/>
      </rPr>
      <t>“千万工程”乡村优势特色产业。</t>
    </r>
    <r>
      <rPr>
        <sz val="8"/>
        <rFont val="宋体"/>
        <charset val="134"/>
        <scheme val="minor"/>
      </rPr>
      <t xml:space="preserve">
河曲县岁丰种植专业合作社流转我镇樊家沟村、河南村、双庙村村集体耕地415亩，种植黍米，发展黍米种植产业。</t>
    </r>
  </si>
  <si>
    <t>320元/亩</t>
  </si>
  <si>
    <t>种植主体亩均增收200元</t>
  </si>
  <si>
    <t>带动生产</t>
  </si>
  <si>
    <t>翟彦相
13903502213</t>
  </si>
  <si>
    <t>河曲县农业农村和水利局</t>
  </si>
  <si>
    <t>社梁乡</t>
  </si>
  <si>
    <r>
      <rPr>
        <sz val="8"/>
        <rFont val="宋体"/>
        <charset val="134"/>
        <scheme val="minor"/>
      </rPr>
      <t>社梁乡</t>
    </r>
    <r>
      <rPr>
        <sz val="8"/>
        <rFont val="宋体"/>
        <charset val="134"/>
        <scheme val="minor"/>
      </rPr>
      <t>15</t>
    </r>
    <r>
      <rPr>
        <sz val="8"/>
        <rFont val="宋体"/>
        <charset val="134"/>
        <scheme val="minor"/>
      </rPr>
      <t>个行政村</t>
    </r>
  </si>
  <si>
    <t>社梁乡2024年黍米种植产业奖补项目</t>
  </si>
  <si>
    <t>2024.03.01</t>
  </si>
  <si>
    <r>
      <rPr>
        <sz val="8"/>
        <rFont val="宋体"/>
        <charset val="134"/>
        <scheme val="minor"/>
      </rPr>
      <t>20240501</t>
    </r>
    <r>
      <rPr>
        <sz val="8"/>
        <rFont val="宋体"/>
        <charset val="134"/>
        <scheme val="minor"/>
      </rPr>
      <t>前备耕；</t>
    </r>
    <r>
      <rPr>
        <sz val="8"/>
        <rFont val="宋体"/>
        <charset val="134"/>
        <scheme val="minor"/>
      </rPr>
      <t>20240620</t>
    </r>
    <r>
      <rPr>
        <sz val="8"/>
        <rFont val="宋体"/>
        <charset val="134"/>
        <scheme val="minor"/>
      </rPr>
      <t>前完成种植；</t>
    </r>
    <r>
      <rPr>
        <sz val="8"/>
        <rFont val="宋体"/>
        <charset val="134"/>
        <scheme val="minor"/>
      </rPr>
      <t>20240830</t>
    </r>
    <r>
      <rPr>
        <sz val="8"/>
        <rFont val="宋体"/>
        <charset val="134"/>
        <scheme val="minor"/>
      </rPr>
      <t>前项目完成实施。</t>
    </r>
  </si>
  <si>
    <t>2024.08.30</t>
  </si>
  <si>
    <t>社梁乡人民政府</t>
  </si>
  <si>
    <r>
      <rPr>
        <b/>
        <sz val="8"/>
        <rFont val="宋体"/>
        <charset val="134"/>
        <scheme val="minor"/>
      </rPr>
      <t>“千万工程”乡村优势特色产业。</t>
    </r>
    <r>
      <rPr>
        <sz val="8"/>
        <rFont val="宋体"/>
        <charset val="134"/>
        <scheme val="minor"/>
      </rPr>
      <t xml:space="preserve">
由村集体股份经济合作社组织农户种植，建设黍米种植基地649.3亩，受益范围为农户。</t>
    </r>
  </si>
  <si>
    <r>
      <rPr>
        <sz val="8"/>
        <rFont val="宋体"/>
        <charset val="134"/>
        <scheme val="minor"/>
      </rPr>
      <t>每亩补助于320元</t>
    </r>
    <r>
      <rPr>
        <sz val="8"/>
        <rFont val="宋体"/>
        <charset val="134"/>
        <scheme val="minor"/>
      </rPr>
      <t>/</t>
    </r>
    <r>
      <rPr>
        <sz val="8"/>
        <rFont val="宋体"/>
        <charset val="134"/>
        <scheme val="minor"/>
      </rPr>
      <t>亩</t>
    </r>
  </si>
  <si>
    <r>
      <rPr>
        <sz val="8"/>
        <rFont val="宋体"/>
        <charset val="134"/>
        <scheme val="minor"/>
      </rPr>
      <t>种植户亩均增收</t>
    </r>
    <r>
      <rPr>
        <sz val="8"/>
        <rFont val="宋体"/>
        <charset val="134"/>
        <scheme val="minor"/>
      </rPr>
      <t>500</t>
    </r>
    <r>
      <rPr>
        <sz val="8"/>
        <rFont val="宋体"/>
        <charset val="134"/>
        <scheme val="minor"/>
      </rPr>
      <t>元</t>
    </r>
  </si>
  <si>
    <t>带动生产、帮助产销对接</t>
  </si>
  <si>
    <r>
      <rPr>
        <sz val="8"/>
        <rFont val="宋体"/>
        <charset val="134"/>
        <scheme val="minor"/>
      </rPr>
      <t xml:space="preserve">王敏
</t>
    </r>
    <r>
      <rPr>
        <sz val="8"/>
        <rFont val="宋体"/>
        <charset val="134"/>
        <scheme val="minor"/>
      </rPr>
      <t>15513507222</t>
    </r>
  </si>
  <si>
    <t>刘家塔镇</t>
  </si>
  <si>
    <t>刘家塔镇9个行政村</t>
  </si>
  <si>
    <t>刘家塔镇2024年黍米种植产业奖补项目</t>
  </si>
  <si>
    <t>河曲县刘家塔镇冯家庄、下养仓等9个行政村</t>
  </si>
  <si>
    <t>2024年6月上旬完成项目中期检查</t>
  </si>
  <si>
    <t>2024.11.30</t>
  </si>
  <si>
    <t>河曲县刘家塔镇人民政府</t>
  </si>
  <si>
    <r>
      <rPr>
        <b/>
        <sz val="8"/>
        <rFont val="宋体"/>
        <charset val="134"/>
        <scheme val="minor"/>
      </rPr>
      <t>“千万工程”乡村优势特色产业。</t>
    </r>
    <r>
      <rPr>
        <sz val="8"/>
        <rFont val="宋体"/>
        <charset val="134"/>
        <scheme val="minor"/>
      </rPr>
      <t xml:space="preserve">
由村集体股份经济合作社组织农户、家庭农场、合作社、企业等经营主体种植黍米2200亩（单个经营主体种植黍米100亩以上）。</t>
    </r>
  </si>
  <si>
    <t>人均增收500元</t>
  </si>
  <si>
    <t>带动生产，帮助产销对接</t>
  </si>
  <si>
    <t>武中山
13935042505</t>
  </si>
  <si>
    <t>鹿固乡</t>
  </si>
  <si>
    <t>上榆泉村、白家墕村、刘家沙墕村、王寺峁村、上后川村、大梁村、南墕村等7个行政村</t>
  </si>
  <si>
    <t>鹿固乡2024年黍米种植产业奖补项目</t>
  </si>
  <si>
    <t>鹿固乡上榆泉村、白家墕村、刘家沙墕村、王寺峁村、上后川村、大梁村、南墕村等7个行政村</t>
  </si>
  <si>
    <t>4月实施，7月31日前验收，8月31日前支付，9月备案</t>
  </si>
  <si>
    <t>河曲县鹿固乡人民政府</t>
  </si>
  <si>
    <r>
      <rPr>
        <b/>
        <sz val="8"/>
        <rFont val="宋体"/>
        <charset val="134"/>
        <scheme val="minor"/>
      </rPr>
      <t>“千万工程”乡村优势特色产业。</t>
    </r>
    <r>
      <rPr>
        <sz val="8"/>
        <rFont val="宋体"/>
        <charset val="134"/>
        <scheme val="minor"/>
      </rPr>
      <t xml:space="preserve">
拟在本乡实施1923亩黍米种植项目</t>
    </r>
  </si>
  <si>
    <t>秦雪芹
18535073727</t>
  </si>
  <si>
    <t>沙泉镇</t>
  </si>
  <si>
    <t>沙泉镇14个行政村</t>
  </si>
  <si>
    <t>沙泉镇2024年黍米种植产业奖补项目</t>
  </si>
  <si>
    <t>沙泉镇石墕村、寨坡、阴塔、神树咀、南天窊、新尧、李家沟、铺上、书石也、前红崖、泥彩、大尾塔、金家沟、赵家沟14个行政村</t>
  </si>
  <si>
    <t>2024.3.10</t>
  </si>
  <si>
    <t>3月10日-10月10日完成建设规模；11月10日前完成项目验收。</t>
  </si>
  <si>
    <t>沙泉镇人民政府</t>
  </si>
  <si>
    <r>
      <rPr>
        <b/>
        <sz val="8"/>
        <rFont val="宋体"/>
        <charset val="134"/>
        <scheme val="minor"/>
      </rPr>
      <t>“千万工程”乡村优势特色产业。</t>
    </r>
    <r>
      <rPr>
        <sz val="8"/>
        <rFont val="宋体"/>
        <charset val="134"/>
        <scheme val="minor"/>
      </rPr>
      <t xml:space="preserve">
对全镇种植黍米的经营主体和个人给予按照320元/亩补贴，共4379亩。</t>
    </r>
  </si>
  <si>
    <t>亩均增收500元</t>
  </si>
  <si>
    <t>吕国雄13603500468</t>
  </si>
  <si>
    <t>加工流通项目</t>
  </si>
  <si>
    <t>品牌打造和展销平台</t>
  </si>
  <si>
    <t>11乡镇</t>
  </si>
  <si>
    <t>土沟村等50村</t>
  </si>
  <si>
    <r>
      <rPr>
        <sz val="8"/>
        <rFont val="宋体"/>
        <charset val="134"/>
        <scheme val="minor"/>
      </rPr>
      <t>河曲县</t>
    </r>
    <r>
      <rPr>
        <sz val="8"/>
        <rFont val="宋体"/>
        <charset val="134"/>
        <scheme val="minor"/>
      </rPr>
      <t>2024</t>
    </r>
    <r>
      <rPr>
        <sz val="8"/>
        <rFont val="宋体"/>
        <charset val="134"/>
        <scheme val="minor"/>
      </rPr>
      <t>年</t>
    </r>
    <r>
      <rPr>
        <sz val="8"/>
        <rFont val="宋体"/>
        <charset val="134"/>
        <scheme val="minor"/>
      </rPr>
      <t>“</t>
    </r>
    <r>
      <rPr>
        <sz val="8"/>
        <rFont val="宋体"/>
        <charset val="134"/>
        <scheme val="minor"/>
      </rPr>
      <t>三品一标</t>
    </r>
    <r>
      <rPr>
        <sz val="8"/>
        <rFont val="宋体"/>
        <charset val="134"/>
        <scheme val="minor"/>
      </rPr>
      <t>“</t>
    </r>
    <r>
      <rPr>
        <sz val="8"/>
        <rFont val="宋体"/>
        <charset val="134"/>
        <scheme val="minor"/>
      </rPr>
      <t>认证以奖代补项目</t>
    </r>
  </si>
  <si>
    <t>河曲县</t>
  </si>
  <si>
    <t>2024.04.01</t>
  </si>
  <si>
    <r>
      <rPr>
        <sz val="8"/>
        <rFont val="宋体"/>
        <charset val="134"/>
        <scheme val="minor"/>
      </rPr>
      <t>10</t>
    </r>
    <r>
      <rPr>
        <sz val="8"/>
        <rFont val="宋体"/>
        <charset val="134"/>
        <scheme val="minor"/>
      </rPr>
      <t>月份前完成项目验收</t>
    </r>
  </si>
  <si>
    <t>河曲县农业产业发展中心</t>
  </si>
  <si>
    <r>
      <rPr>
        <b/>
        <sz val="8"/>
        <rFont val="宋体"/>
        <charset val="134"/>
        <scheme val="minor"/>
      </rPr>
      <t>“千万工程”乡村优势特色产业。</t>
    </r>
    <r>
      <rPr>
        <sz val="8"/>
        <rFont val="宋体"/>
        <charset val="134"/>
        <scheme val="minor"/>
      </rPr>
      <t xml:space="preserve">
对2023年11家企业认证的11个绿色食品基地22个绿色产品，1个有机农产品基地2个产品进行奖补。</t>
    </r>
  </si>
  <si>
    <r>
      <rPr>
        <sz val="8"/>
        <rFont val="宋体"/>
        <charset val="134"/>
        <scheme val="minor"/>
      </rPr>
      <t>1</t>
    </r>
    <r>
      <rPr>
        <sz val="8"/>
        <rFont val="宋体"/>
        <charset val="134"/>
        <scheme val="minor"/>
      </rPr>
      <t>个基地</t>
    </r>
    <r>
      <rPr>
        <sz val="8"/>
        <rFont val="宋体"/>
        <charset val="134"/>
        <scheme val="minor"/>
      </rPr>
      <t>1</t>
    </r>
    <r>
      <rPr>
        <sz val="8"/>
        <rFont val="宋体"/>
        <charset val="134"/>
        <scheme val="minor"/>
      </rPr>
      <t>个产品奖补</t>
    </r>
    <r>
      <rPr>
        <sz val="8"/>
        <rFont val="宋体"/>
        <charset val="134"/>
        <scheme val="minor"/>
      </rPr>
      <t>2</t>
    </r>
    <r>
      <rPr>
        <sz val="8"/>
        <rFont val="宋体"/>
        <charset val="134"/>
        <scheme val="minor"/>
      </rPr>
      <t>万元；</t>
    </r>
    <r>
      <rPr>
        <sz val="8"/>
        <rFont val="宋体"/>
        <charset val="134"/>
        <scheme val="minor"/>
      </rPr>
      <t xml:space="preserve">
1</t>
    </r>
    <r>
      <rPr>
        <sz val="8"/>
        <rFont val="宋体"/>
        <charset val="134"/>
        <scheme val="minor"/>
      </rPr>
      <t>个基地</t>
    </r>
    <r>
      <rPr>
        <sz val="8"/>
        <rFont val="宋体"/>
        <charset val="134"/>
        <scheme val="minor"/>
      </rPr>
      <t>2</t>
    </r>
    <r>
      <rPr>
        <sz val="8"/>
        <rFont val="宋体"/>
        <charset val="134"/>
        <scheme val="minor"/>
      </rPr>
      <t>个产品奖补</t>
    </r>
    <r>
      <rPr>
        <sz val="8"/>
        <rFont val="宋体"/>
        <charset val="134"/>
        <scheme val="minor"/>
      </rPr>
      <t>2.4</t>
    </r>
    <r>
      <rPr>
        <sz val="8"/>
        <rFont val="宋体"/>
        <charset val="134"/>
        <scheme val="minor"/>
      </rPr>
      <t>万元；</t>
    </r>
    <r>
      <rPr>
        <sz val="8"/>
        <rFont val="宋体"/>
        <charset val="134"/>
        <scheme val="minor"/>
      </rPr>
      <t xml:space="preserve">
1</t>
    </r>
    <r>
      <rPr>
        <sz val="8"/>
        <rFont val="宋体"/>
        <charset val="134"/>
        <scheme val="minor"/>
      </rPr>
      <t>个基地</t>
    </r>
    <r>
      <rPr>
        <sz val="8"/>
        <rFont val="宋体"/>
        <charset val="134"/>
        <scheme val="minor"/>
      </rPr>
      <t>3</t>
    </r>
    <r>
      <rPr>
        <sz val="8"/>
        <rFont val="宋体"/>
        <charset val="134"/>
        <scheme val="minor"/>
      </rPr>
      <t>个产品及以上，每新增</t>
    </r>
    <r>
      <rPr>
        <sz val="8"/>
        <rFont val="宋体"/>
        <charset val="134"/>
        <scheme val="minor"/>
      </rPr>
      <t>1</t>
    </r>
    <r>
      <rPr>
        <sz val="8"/>
        <rFont val="宋体"/>
        <charset val="134"/>
        <scheme val="minor"/>
      </rPr>
      <t>个产品，增补</t>
    </r>
    <r>
      <rPr>
        <sz val="8"/>
        <rFont val="宋体"/>
        <charset val="134"/>
        <scheme val="minor"/>
      </rPr>
      <t>0.2</t>
    </r>
    <r>
      <rPr>
        <sz val="8"/>
        <rFont val="宋体"/>
        <charset val="134"/>
        <scheme val="minor"/>
      </rPr>
      <t>万元。</t>
    </r>
  </si>
  <si>
    <t>通过产品认证，扩大产品影响力</t>
  </si>
  <si>
    <t>帮助产销对接</t>
  </si>
  <si>
    <t>刘  敏
18935039966</t>
  </si>
  <si>
    <t>光伏电站建设</t>
  </si>
  <si>
    <t>下榆泉村
墕头村
辉塔村
前沟村
刘家沙墕村</t>
  </si>
  <si>
    <t>鹿固乡2024年发展壮大村集体经济项目（光伏）</t>
  </si>
  <si>
    <t>鹿固乡下榆泉村、墕头村、辉塔村、前沟村、刘家沙墕村共5个村</t>
  </si>
  <si>
    <t>2024.5.1</t>
  </si>
  <si>
    <t>5月1日-8月10日完成建设规模；8月10日前完成项目验收。</t>
  </si>
  <si>
    <t>2024.9.30</t>
  </si>
  <si>
    <r>
      <rPr>
        <b/>
        <sz val="8"/>
        <rFont val="宋体"/>
        <charset val="134"/>
        <scheme val="minor"/>
      </rPr>
      <t>发展壮大村集体经济项目。</t>
    </r>
    <r>
      <rPr>
        <sz val="8"/>
        <rFont val="宋体"/>
        <charset val="134"/>
        <scheme val="minor"/>
      </rPr>
      <t xml:space="preserve">
建设150kw屋顶光伏并配套变压器及附属设施。同时，明确乡村后续管护责任领导，制定实行后续管护办法。</t>
    </r>
  </si>
  <si>
    <t>0.333万元/kw</t>
  </si>
  <si>
    <t>村集体年增收1.25万元</t>
  </si>
  <si>
    <t>收益分红</t>
  </si>
  <si>
    <t>樊瑞萍13152704700</t>
  </si>
  <si>
    <t>河曲县发改工信和科技商务局</t>
  </si>
  <si>
    <t>加工流
通项目</t>
  </si>
  <si>
    <t>加工业</t>
  </si>
  <si>
    <t>堡宅梁村
新尧村</t>
  </si>
  <si>
    <t>社梁乡2024年发展壮大村集体经济项目（资产收益）</t>
  </si>
  <si>
    <t>社梁乡堡宅梁村、新尧村</t>
  </si>
  <si>
    <t>2024.05.01</t>
  </si>
  <si>
    <r>
      <rPr>
        <sz val="8"/>
        <rFont val="宋体"/>
        <charset val="134"/>
        <scheme val="minor"/>
      </rPr>
      <t>2023</t>
    </r>
    <r>
      <rPr>
        <sz val="8"/>
        <rFont val="宋体"/>
        <charset val="134"/>
        <scheme val="minor"/>
      </rPr>
      <t>年</t>
    </r>
    <r>
      <rPr>
        <sz val="8"/>
        <rFont val="宋体"/>
        <charset val="134"/>
        <scheme val="minor"/>
      </rPr>
      <t>6</t>
    </r>
    <r>
      <rPr>
        <sz val="8"/>
        <rFont val="宋体"/>
        <charset val="134"/>
        <scheme val="minor"/>
      </rPr>
      <t>月完成项资产评估</t>
    </r>
  </si>
  <si>
    <r>
      <rPr>
        <b/>
        <sz val="8"/>
        <rFont val="宋体"/>
        <charset val="134"/>
        <scheme val="minor"/>
      </rPr>
      <t>发展壮大村集体经济项目。</t>
    </r>
    <r>
      <rPr>
        <sz val="8"/>
        <rFont val="宋体"/>
        <charset val="134"/>
        <scheme val="minor"/>
      </rPr>
      <t xml:space="preserve">
堡宅梁村、新尧村各落实产业资金10万元，乡政府与山西莲芯硒美农业科技开发有限公司 合作，按照务工就业+兜底分红（6%以上）+订单收购（保护价收购）+流转土地等方式，同时约定吸纳就业务工人数、订单收购（保护价收购）农产品数量、流转土地数量和资产保全机制，建立紧密的联农带农利益联结机制，合同期不超过2025年12月20日。过渡期内，兜底分红收入全部作为村集体收入。</t>
    </r>
  </si>
  <si>
    <t>20万元</t>
  </si>
  <si>
    <t>村集体增收6000元/村/年</t>
  </si>
  <si>
    <t>王  敏
15513507222</t>
  </si>
  <si>
    <t>楼子营镇</t>
  </si>
  <si>
    <t>大峪村</t>
  </si>
  <si>
    <t>楼子营镇大峪村2024年发展壮大村集体经济项目（资产收益）</t>
  </si>
  <si>
    <t>2024.04.05</t>
  </si>
  <si>
    <t>5月实施，9月30日前验收，10月31日前支付，11月备案</t>
  </si>
  <si>
    <t>河曲县楼子营镇人民政府</t>
  </si>
  <si>
    <r>
      <rPr>
        <b/>
        <sz val="8"/>
        <rFont val="宋体"/>
        <charset val="134"/>
        <scheme val="minor"/>
      </rPr>
      <t>发展壮大村集体经济项目。</t>
    </r>
    <r>
      <rPr>
        <sz val="8"/>
        <rFont val="宋体"/>
        <charset val="134"/>
        <scheme val="minor"/>
      </rPr>
      <t xml:space="preserve">
村集体与山西辛公府食醋酿造有限公司合作，按照兜底分红（6%）+务工就业+订单收购（保护价收购）等方式，建立紧密的联农带农利益联结机制，合同期不超过2025年12月20日。过渡期内，兜底分红收入全部归村股份经济合作社。</t>
    </r>
  </si>
  <si>
    <t>10万元/村</t>
  </si>
  <si>
    <t>至少为村集体增加0.6万元年收入</t>
  </si>
  <si>
    <t>带动生产、就业务工</t>
  </si>
  <si>
    <t>吕  晶
13453010946</t>
  </si>
  <si>
    <t>下养仓村</t>
  </si>
  <si>
    <t>刘家塔镇下养仓村2024年发展壮大村集体经济项目（资产收益）</t>
  </si>
  <si>
    <t>西口镇</t>
  </si>
  <si>
    <r>
      <rPr>
        <b/>
        <sz val="8"/>
        <rFont val="宋体"/>
        <charset val="134"/>
        <scheme val="minor"/>
      </rPr>
      <t>发展壮大村集体经济项目。</t>
    </r>
    <r>
      <rPr>
        <sz val="8"/>
        <rFont val="宋体"/>
        <charset val="134"/>
        <scheme val="minor"/>
      </rPr>
      <t xml:space="preserve">
利用壮大村集体经济资金，入股山西振钢生物科技股份有限公司。按照兜底分红（6%以上）+订单收购等方式，完善资产保全机制，建立紧密的联农带农利益联结机制，合同期不超过2025年12月20日。过渡期内，分红收入全部用于壮大村集体经济。</t>
    </r>
  </si>
  <si>
    <t>发展壮大村集体经济0.6万元/年</t>
  </si>
  <si>
    <t>资产入股、收益分红、就业务工</t>
  </si>
  <si>
    <t>养殖业基地</t>
  </si>
  <si>
    <t>单寨乡</t>
  </si>
  <si>
    <t>星佐村</t>
  </si>
  <si>
    <t>单寨乡星佐村2024年发展壮大村集体经济项目（资产收益）</t>
  </si>
  <si>
    <t>单寨乡星佐村</t>
  </si>
  <si>
    <t>2024.09</t>
  </si>
  <si>
    <t>单寨乡人民政府</t>
  </si>
  <si>
    <r>
      <rPr>
        <b/>
        <sz val="8"/>
        <rFont val="宋体"/>
        <charset val="134"/>
      </rPr>
      <t>发展壮大村集体经济项目。</t>
    </r>
    <r>
      <rPr>
        <sz val="8"/>
        <rFont val="宋体"/>
        <charset val="134"/>
      </rPr>
      <t xml:space="preserve">
村集体与我乡大学生肉鸽养殖创业项目合作，入股河曲县单寨乡新荣养殖专业合作社，按照务工就业+兜底分红（6%以上）等方式，建立紧密的联农带农利益联结机制，与企业签订帮助吸纳就业务工人员和资产保全机制协议，合同期至2025年12月底。同时乡政府落实运行主体，明确乡村后续管护责任领导，制定实行后续管护办法。</t>
    </r>
  </si>
  <si>
    <t>按合同执行</t>
  </si>
  <si>
    <t>村集体经济收入8000元</t>
  </si>
  <si>
    <t>其他</t>
  </si>
  <si>
    <t>张越峰13935023695</t>
  </si>
  <si>
    <t>南元村、北元村、唐家会村、岱嶽殿村、沙畔村、大东梁村6村</t>
  </si>
  <si>
    <t>西口镇2024年发展壮大村集体经济项目（光伏）</t>
  </si>
  <si>
    <t>2024.05.15</t>
  </si>
  <si>
    <t>8月底前完成项目计划的70%</t>
  </si>
  <si>
    <t>2024.10.15</t>
  </si>
  <si>
    <t>西口镇人民政府</t>
  </si>
  <si>
    <r>
      <rPr>
        <b/>
        <sz val="8"/>
        <color theme="1"/>
        <rFont val="宋体"/>
        <charset val="134"/>
        <scheme val="minor"/>
      </rPr>
      <t>发展壮大村集体经济项目。</t>
    </r>
    <r>
      <rPr>
        <sz val="8"/>
        <color theme="1"/>
        <rFont val="宋体"/>
        <charset val="134"/>
        <scheme val="minor"/>
      </rPr>
      <t xml:space="preserve">
每村10万元建设光伏发电，每村25千瓦，总共150千瓦。</t>
    </r>
  </si>
  <si>
    <t>新增就业岗6个，光伏收益用于壮大村集体经济。</t>
  </si>
  <si>
    <t>新增就业岗6个</t>
  </si>
  <si>
    <t>柳文芳  
17335006399</t>
  </si>
  <si>
    <t>楼子营村</t>
  </si>
  <si>
    <t>楼子营镇楼子营村2024年发展壮大村集体经济项目（光伏）</t>
  </si>
  <si>
    <r>
      <rPr>
        <b/>
        <sz val="8"/>
        <rFont val="宋体"/>
        <charset val="134"/>
        <scheme val="minor"/>
      </rPr>
      <t>发展壮大村集体经济项目。</t>
    </r>
    <r>
      <rPr>
        <sz val="8"/>
        <rFont val="宋体"/>
        <charset val="134"/>
        <scheme val="minor"/>
      </rPr>
      <t xml:space="preserve">
在楼子营村村集体房顶修建村级光伏电站，共计25KW。</t>
    </r>
  </si>
  <si>
    <t>按照实际发生费用补贴</t>
  </si>
  <si>
    <t>每年至少为村集体增加1.3万元收入</t>
  </si>
  <si>
    <t>乔学东13663605930</t>
  </si>
  <si>
    <t>樊家沟村</t>
  </si>
  <si>
    <t>巡镇镇樊家沟村2024年发展壮大村集体经济项目（光伏）</t>
  </si>
  <si>
    <t>樊家沟</t>
  </si>
  <si>
    <t>6月30日前完成电站建设，7月31日前完成验收及并网发电</t>
  </si>
  <si>
    <r>
      <rPr>
        <b/>
        <sz val="8"/>
        <color theme="1"/>
        <rFont val="宋体"/>
        <charset val="134"/>
        <scheme val="minor"/>
      </rPr>
      <t>发展壮大村集体经济项目。</t>
    </r>
    <r>
      <rPr>
        <sz val="8"/>
        <color theme="1"/>
        <rFont val="宋体"/>
        <charset val="134"/>
        <scheme val="minor"/>
      </rPr>
      <t xml:space="preserve">
镇政府组织实施，利用村委会屋顶建设30KW光伏电站以及配套输电线路，发展壮大村集体经济。</t>
    </r>
  </si>
  <si>
    <t>3300元/KW</t>
  </si>
  <si>
    <t>预计村集体经济每年增收10000元以上</t>
  </si>
  <si>
    <t>休闲农业与乡村旅游</t>
  </si>
  <si>
    <t>唐家会村</t>
  </si>
  <si>
    <t>西口镇2024年唐家会乡村旅游产业提升项目</t>
  </si>
  <si>
    <t>扩建</t>
  </si>
  <si>
    <t>唐家会</t>
  </si>
  <si>
    <t>农家院4户480平米民宿改造提升
（114.39万元）；新上10台套设备成人游乐园项目（357.21万）；6道滑雪场（34.4万）；28亩玫瑰观赏园（影视基地）整治提升（53万）；户外沙滩越野车12辆体验项目（66.5万）；垂钓城新建改造项目（26万）；明武宗垂钓休闲项目（46万）；10亩亲子农场户外体验项目（20万）；旅游车充电桩2台项目（32万）；10辆自行车运动项目（9万）；3套太空房房车营地项目（108万）；骆驼1个马匹3匹，跑马俱乐部23.5万元，税费等50万元。</t>
  </si>
  <si>
    <t>财政补助总投资的40%</t>
  </si>
  <si>
    <t>新增就业岗30个，项目年收益保守38万，其中财政资金收益15万，用于唐家会、铁果门村特困人群救助和公益事业建设。</t>
  </si>
  <si>
    <t>新增就业岗位30个；年收益15万，用于特困人群救助和公益事业建设。</t>
  </si>
  <si>
    <t>刘  阳
13934092815</t>
  </si>
  <si>
    <t>河曲县文化和旅游局</t>
  </si>
  <si>
    <t>西口镇等11个乡镇</t>
  </si>
  <si>
    <t>所涉村</t>
  </si>
  <si>
    <t>河曲县2024年光伏帮扶项目</t>
  </si>
  <si>
    <t>2024.4.30</t>
  </si>
  <si>
    <t>5月前期准备，10月份完工验收</t>
  </si>
  <si>
    <t>2024.12.20</t>
  </si>
  <si>
    <t>安排河曲县新宝通乡村建设有限公司实施。光伏分布式电站1150千瓦。</t>
  </si>
  <si>
    <t>4000元/kw</t>
  </si>
  <si>
    <t>村集体经济增收</t>
  </si>
  <si>
    <t>郭培强17536055198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</si>
</sst>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46">
    <font>
      <sz val="11"/>
      <color theme="1"/>
      <name val="宋体"/>
      <charset val="134"/>
      <scheme val="minor"/>
    </font>
    <font>
      <sz val="14"/>
      <name val="黑体"/>
      <charset val="134"/>
    </font>
    <font>
      <sz val="11"/>
      <name val="宋体"/>
      <charset val="134"/>
      <scheme val="minor"/>
    </font>
    <font>
      <b/>
      <sz val="10"/>
      <name val="楷体_GB2312"/>
      <charset val="134"/>
    </font>
    <font>
      <sz val="8"/>
      <name val="宋体"/>
      <charset val="134"/>
    </font>
    <font>
      <b/>
      <sz val="8"/>
      <name val="宋体"/>
      <charset val="134"/>
    </font>
    <font>
      <sz val="8"/>
      <color theme="1"/>
      <name val="宋体"/>
      <charset val="134"/>
      <scheme val="minor"/>
    </font>
    <font>
      <sz val="8"/>
      <name val="宋体"/>
      <charset val="134"/>
      <scheme val="minor"/>
    </font>
    <font>
      <sz val="20"/>
      <name val="方正小标宋简体"/>
      <charset val="134"/>
    </font>
    <font>
      <b/>
      <sz val="8"/>
      <name val="楷体_GB2312"/>
      <charset val="134"/>
    </font>
    <font>
      <sz val="20"/>
      <name val="宋体"/>
      <charset val="134"/>
      <scheme val="minor"/>
    </font>
    <font>
      <sz val="10"/>
      <name val="楷体_GB2312"/>
      <charset val="134"/>
    </font>
    <font>
      <b/>
      <sz val="10"/>
      <name val="宋体"/>
      <charset val="134"/>
      <scheme val="minor"/>
    </font>
    <font>
      <b/>
      <sz val="8"/>
      <name val="宋体"/>
      <charset val="134"/>
      <scheme val="minor"/>
    </font>
    <font>
      <sz val="8"/>
      <color rgb="FF36363D"/>
      <name val="宋体"/>
      <charset val="134"/>
      <scheme val="minor"/>
    </font>
    <font>
      <b/>
      <sz val="8"/>
      <color theme="1"/>
      <name val="宋体"/>
      <charset val="134"/>
      <scheme val="minor"/>
    </font>
    <font>
      <sz val="11"/>
      <color theme="1"/>
      <name val="楷体_GB2312"/>
      <charset val="134"/>
    </font>
    <font>
      <sz val="14"/>
      <color theme="1"/>
      <name val="黑体"/>
      <charset val="134"/>
    </font>
    <font>
      <sz val="18"/>
      <color theme="1"/>
      <name val="方正小标宋简体"/>
      <charset val="134"/>
    </font>
    <font>
      <sz val="11"/>
      <color theme="1"/>
      <name val="方正小标宋简体"/>
      <charset val="134"/>
    </font>
    <font>
      <sz val="12"/>
      <color theme="1"/>
      <name val="楷体_GB2312"/>
      <charset val="134"/>
    </font>
    <font>
      <sz val="10.5"/>
      <color theme="1"/>
      <name val="仿宋_GB2312"/>
      <charset val="134"/>
    </font>
    <font>
      <sz val="10.5"/>
      <color theme="1"/>
      <name val="Times New Roman"/>
      <charset val="134"/>
    </font>
    <font>
      <b/>
      <sz val="10.5"/>
      <color theme="1"/>
      <name val="Times New Roman"/>
      <charset val="134"/>
    </font>
    <font>
      <b/>
      <sz val="10.5"/>
      <color theme="1"/>
      <name val="仿宋_GB2312"/>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2" borderId="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3" fillId="0" borderId="0" applyNumberFormat="0" applyFill="0" applyBorder="0" applyAlignment="0" applyProtection="0">
      <alignment vertical="center"/>
    </xf>
    <xf numFmtId="0" fontId="34" fillId="3" borderId="10" applyNumberFormat="0" applyAlignment="0" applyProtection="0">
      <alignment vertical="center"/>
    </xf>
    <xf numFmtId="0" fontId="35" fillId="4" borderId="11" applyNumberFormat="0" applyAlignment="0" applyProtection="0">
      <alignment vertical="center"/>
    </xf>
    <xf numFmtId="0" fontId="36" fillId="4" borderId="10" applyNumberFormat="0" applyAlignment="0" applyProtection="0">
      <alignment vertical="center"/>
    </xf>
    <xf numFmtId="0" fontId="37" fillId="5" borderId="12" applyNumberFormat="0" applyAlignment="0" applyProtection="0">
      <alignment vertical="center"/>
    </xf>
    <xf numFmtId="0" fontId="38" fillId="0" borderId="13" applyNumberFormat="0" applyFill="0" applyAlignment="0" applyProtection="0">
      <alignment vertical="center"/>
    </xf>
    <xf numFmtId="0" fontId="39" fillId="0" borderId="14"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45" fillId="0" borderId="0">
      <alignment vertical="center"/>
    </xf>
  </cellStyleXfs>
  <cellXfs count="7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1" fillId="0" borderId="0" xfId="0" applyFont="1" applyFill="1" applyAlignment="1">
      <alignment horizontal="left" vertical="center"/>
    </xf>
    <xf numFmtId="0" fontId="1" fillId="0" borderId="0" xfId="0"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3" fillId="0" borderId="0" xfId="0" applyFont="1" applyFill="1" applyBorder="1" applyAlignment="1">
      <alignment horizontal="right" vertical="center" wrapText="1"/>
    </xf>
    <xf numFmtId="0" fontId="9"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0" xfId="0" applyFont="1" applyFill="1" applyBorder="1" applyAlignment="1">
      <alignment horizontal="left" vertical="center" wrapText="1"/>
    </xf>
    <xf numFmtId="0" fontId="10" fillId="0" borderId="0" xfId="0" applyFont="1" applyFill="1" applyAlignment="1">
      <alignment horizontal="center" vertical="center"/>
    </xf>
    <xf numFmtId="0" fontId="11" fillId="0" borderId="0" xfId="0" applyFont="1" applyFill="1" applyBorder="1" applyAlignment="1">
      <alignment horizontal="right" vertical="center" wrapText="1"/>
    </xf>
    <xf numFmtId="0" fontId="12" fillId="0" borderId="0" xfId="0" applyFont="1" applyFill="1" applyBorder="1" applyAlignment="1">
      <alignment horizontal="right" vertical="center" wrapText="1"/>
    </xf>
    <xf numFmtId="49" fontId="13" fillId="0" borderId="1" xfId="0" applyNumberFormat="1" applyFont="1" applyFill="1" applyBorder="1" applyAlignment="1">
      <alignment horizontal="left" vertical="center" wrapText="1"/>
    </xf>
    <xf numFmtId="0" fontId="7" fillId="0" borderId="1" xfId="49"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vertical="center" wrapText="1"/>
    </xf>
    <xf numFmtId="49" fontId="7"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shrinkToFit="1"/>
    </xf>
    <xf numFmtId="0" fontId="4" fillId="0" borderId="1" xfId="0" applyNumberFormat="1" applyFont="1" applyFill="1" applyBorder="1" applyAlignment="1">
      <alignment horizontal="center" vertical="center" wrapText="1" shrinkToFit="1"/>
    </xf>
    <xf numFmtId="0" fontId="4" fillId="0" borderId="1" xfId="0" applyNumberFormat="1" applyFont="1" applyFill="1" applyBorder="1" applyAlignment="1">
      <alignment horizontal="center" vertical="center" wrapText="1"/>
    </xf>
    <xf numFmtId="0" fontId="16" fillId="0" borderId="0" xfId="0" applyFont="1">
      <alignment vertical="center"/>
    </xf>
    <xf numFmtId="0" fontId="17" fillId="0" borderId="0" xfId="0" applyFo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left" vertical="center"/>
    </xf>
    <xf numFmtId="0" fontId="21" fillId="0" borderId="4" xfId="0" applyFont="1" applyBorder="1" applyAlignment="1">
      <alignment horizontal="center" vertical="center"/>
    </xf>
    <xf numFmtId="0" fontId="21" fillId="0" borderId="4" xfId="0" applyFont="1" applyBorder="1" applyAlignment="1">
      <alignment horizontal="center" vertical="center" wrapText="1"/>
    </xf>
    <xf numFmtId="0" fontId="22" fillId="0" borderId="5" xfId="0" applyFont="1" applyBorder="1" applyAlignment="1">
      <alignment horizontal="center" vertical="center"/>
    </xf>
    <xf numFmtId="0" fontId="21" fillId="0" borderId="5" xfId="0" applyFont="1" applyBorder="1" applyAlignment="1">
      <alignment horizontal="center" vertical="center" wrapText="1"/>
    </xf>
    <xf numFmtId="0" fontId="23" fillId="0" borderId="5" xfId="0" applyFont="1" applyBorder="1" applyAlignment="1">
      <alignment horizontal="center" vertical="center"/>
    </xf>
    <xf numFmtId="0" fontId="0" fillId="0" borderId="1" xfId="0" applyBorder="1">
      <alignment vertical="center"/>
    </xf>
    <xf numFmtId="0" fontId="24" fillId="0" borderId="1" xfId="0" applyFont="1" applyBorder="1" applyAlignment="1">
      <alignment horizontal="justify" vertical="center" wrapText="1"/>
    </xf>
    <xf numFmtId="0" fontId="0" fillId="0" borderId="1" xfId="0" applyBorder="1" applyAlignment="1">
      <alignment horizontal="center" vertical="center"/>
    </xf>
    <xf numFmtId="0" fontId="22" fillId="0" borderId="1" xfId="0" applyFont="1" applyBorder="1" applyAlignment="1">
      <alignment horizontal="justify" vertical="center" wrapText="1"/>
    </xf>
    <xf numFmtId="0" fontId="0" fillId="0" borderId="0" xfId="0" applyAlignment="1">
      <alignment horizontal="center" vertical="center"/>
    </xf>
    <xf numFmtId="0"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0" fontId="25" fillId="0" borderId="6" xfId="0" applyFont="1" applyFill="1" applyBorder="1" applyAlignment="1">
      <alignment horizontal="center" vertical="center"/>
    </xf>
    <xf numFmtId="0" fontId="25" fillId="0" borderId="1" xfId="0" applyNumberFormat="1" applyFont="1" applyFill="1" applyBorder="1" applyAlignment="1">
      <alignment horizontal="center" vertical="center" wrapText="1"/>
    </xf>
    <xf numFmtId="0" fontId="16" fillId="0" borderId="0" xfId="0" applyFont="1" applyBorder="1" applyAlignment="1">
      <alignment horizontal="right" vertical="center"/>
    </xf>
    <xf numFmtId="0" fontId="0" fillId="0" borderId="5" xfId="0" applyBorder="1">
      <alignment vertical="center"/>
    </xf>
    <xf numFmtId="0" fontId="25"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706755</xdr:colOff>
      <xdr:row>8</xdr:row>
      <xdr:rowOff>0</xdr:rowOff>
    </xdr:from>
    <xdr:to>
      <xdr:col>7</xdr:col>
      <xdr:colOff>334645</xdr:colOff>
      <xdr:row>8</xdr:row>
      <xdr:rowOff>300990</xdr:rowOff>
    </xdr:to>
    <xdr:sp>
      <xdr:nvSpPr>
        <xdr:cNvPr id="2" name="TextBox 1"/>
        <xdr:cNvSpPr txBox="1"/>
      </xdr:nvSpPr>
      <xdr:spPr>
        <a:xfrm rot="-9463797" flipH="1">
          <a:off x="2964815" y="2286000"/>
          <a:ext cx="405765" cy="30099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3"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4"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325755</xdr:rowOff>
    </xdr:to>
    <xdr:sp>
      <xdr:nvSpPr>
        <xdr:cNvPr id="5" name="TextBox 1"/>
        <xdr:cNvSpPr txBox="1"/>
      </xdr:nvSpPr>
      <xdr:spPr>
        <a:xfrm rot="-9463797" flipH="1">
          <a:off x="2515235" y="2286000"/>
          <a:ext cx="332740" cy="325755"/>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325755</xdr:rowOff>
    </xdr:to>
    <xdr:sp>
      <xdr:nvSpPr>
        <xdr:cNvPr id="6" name="TextBox 1"/>
        <xdr:cNvSpPr txBox="1"/>
      </xdr:nvSpPr>
      <xdr:spPr>
        <a:xfrm rot="-9463797" flipH="1">
          <a:off x="2515235" y="2286000"/>
          <a:ext cx="332740" cy="325755"/>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325755</xdr:rowOff>
    </xdr:to>
    <xdr:sp>
      <xdr:nvSpPr>
        <xdr:cNvPr id="7" name="TextBox 1"/>
        <xdr:cNvSpPr txBox="1"/>
      </xdr:nvSpPr>
      <xdr:spPr>
        <a:xfrm rot="-9463797" flipH="1">
          <a:off x="2515235" y="2286000"/>
          <a:ext cx="332740" cy="325755"/>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325755</xdr:rowOff>
    </xdr:to>
    <xdr:sp>
      <xdr:nvSpPr>
        <xdr:cNvPr id="8" name="TextBox 1"/>
        <xdr:cNvSpPr txBox="1"/>
      </xdr:nvSpPr>
      <xdr:spPr>
        <a:xfrm rot="-9463797" flipH="1">
          <a:off x="2515235" y="2286000"/>
          <a:ext cx="332740" cy="325755"/>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325755</xdr:rowOff>
    </xdr:to>
    <xdr:sp>
      <xdr:nvSpPr>
        <xdr:cNvPr id="9" name="TextBox 1"/>
        <xdr:cNvSpPr txBox="1"/>
      </xdr:nvSpPr>
      <xdr:spPr>
        <a:xfrm rot="-9463797" flipH="1">
          <a:off x="2515235" y="2286000"/>
          <a:ext cx="332740" cy="325755"/>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325755</xdr:rowOff>
    </xdr:to>
    <xdr:sp>
      <xdr:nvSpPr>
        <xdr:cNvPr id="10" name="TextBox 1"/>
        <xdr:cNvSpPr txBox="1"/>
      </xdr:nvSpPr>
      <xdr:spPr>
        <a:xfrm rot="-9463797" flipH="1">
          <a:off x="2515235" y="2286000"/>
          <a:ext cx="332740" cy="325755"/>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331470</xdr:rowOff>
    </xdr:to>
    <xdr:sp>
      <xdr:nvSpPr>
        <xdr:cNvPr id="11" name="TextBox 1"/>
        <xdr:cNvSpPr txBox="1"/>
      </xdr:nvSpPr>
      <xdr:spPr>
        <a:xfrm rot="-9463797" flipH="1">
          <a:off x="2515235" y="2286000"/>
          <a:ext cx="332740" cy="3314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331470</xdr:rowOff>
    </xdr:to>
    <xdr:sp>
      <xdr:nvSpPr>
        <xdr:cNvPr id="12" name="TextBox 1"/>
        <xdr:cNvSpPr txBox="1"/>
      </xdr:nvSpPr>
      <xdr:spPr>
        <a:xfrm rot="-9463797" flipH="1">
          <a:off x="2515235" y="2286000"/>
          <a:ext cx="332740" cy="3314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331470</xdr:rowOff>
    </xdr:to>
    <xdr:sp>
      <xdr:nvSpPr>
        <xdr:cNvPr id="13" name="TextBox 1"/>
        <xdr:cNvSpPr txBox="1"/>
      </xdr:nvSpPr>
      <xdr:spPr>
        <a:xfrm rot="-9463797" flipH="1">
          <a:off x="2515235" y="2286000"/>
          <a:ext cx="332740" cy="3314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14"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15"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16"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706755</xdr:colOff>
      <xdr:row>8</xdr:row>
      <xdr:rowOff>0</xdr:rowOff>
    </xdr:from>
    <xdr:to>
      <xdr:col>7</xdr:col>
      <xdr:colOff>334645</xdr:colOff>
      <xdr:row>8</xdr:row>
      <xdr:rowOff>300990</xdr:rowOff>
    </xdr:to>
    <xdr:sp>
      <xdr:nvSpPr>
        <xdr:cNvPr id="17" name="TextBox 1"/>
        <xdr:cNvSpPr txBox="1"/>
      </xdr:nvSpPr>
      <xdr:spPr>
        <a:xfrm rot="-9463797" flipH="1">
          <a:off x="2964815" y="2286000"/>
          <a:ext cx="405765" cy="30099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18"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19"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325755</xdr:rowOff>
    </xdr:to>
    <xdr:sp>
      <xdr:nvSpPr>
        <xdr:cNvPr id="20" name="TextBox 1"/>
        <xdr:cNvSpPr txBox="1"/>
      </xdr:nvSpPr>
      <xdr:spPr>
        <a:xfrm rot="-9463797" flipH="1">
          <a:off x="2515235" y="2286000"/>
          <a:ext cx="332740" cy="325755"/>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325755</xdr:rowOff>
    </xdr:to>
    <xdr:sp>
      <xdr:nvSpPr>
        <xdr:cNvPr id="21" name="TextBox 1"/>
        <xdr:cNvSpPr txBox="1"/>
      </xdr:nvSpPr>
      <xdr:spPr>
        <a:xfrm rot="-9463797" flipH="1">
          <a:off x="2515235" y="2286000"/>
          <a:ext cx="332740" cy="325755"/>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325755</xdr:rowOff>
    </xdr:to>
    <xdr:sp>
      <xdr:nvSpPr>
        <xdr:cNvPr id="22" name="TextBox 1"/>
        <xdr:cNvSpPr txBox="1"/>
      </xdr:nvSpPr>
      <xdr:spPr>
        <a:xfrm rot="-9463797" flipH="1">
          <a:off x="2515235" y="2286000"/>
          <a:ext cx="332740" cy="325755"/>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325755</xdr:rowOff>
    </xdr:to>
    <xdr:sp>
      <xdr:nvSpPr>
        <xdr:cNvPr id="23" name="TextBox 1"/>
        <xdr:cNvSpPr txBox="1"/>
      </xdr:nvSpPr>
      <xdr:spPr>
        <a:xfrm rot="-9463797" flipH="1">
          <a:off x="2515235" y="2286000"/>
          <a:ext cx="332740" cy="325755"/>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325755</xdr:rowOff>
    </xdr:to>
    <xdr:sp>
      <xdr:nvSpPr>
        <xdr:cNvPr id="24" name="TextBox 1"/>
        <xdr:cNvSpPr txBox="1"/>
      </xdr:nvSpPr>
      <xdr:spPr>
        <a:xfrm rot="-9463797" flipH="1">
          <a:off x="2515235" y="2286000"/>
          <a:ext cx="332740" cy="325755"/>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325755</xdr:rowOff>
    </xdr:to>
    <xdr:sp>
      <xdr:nvSpPr>
        <xdr:cNvPr id="25" name="TextBox 1"/>
        <xdr:cNvSpPr txBox="1"/>
      </xdr:nvSpPr>
      <xdr:spPr>
        <a:xfrm rot="-9463797" flipH="1">
          <a:off x="2515235" y="2286000"/>
          <a:ext cx="332740" cy="325755"/>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331470</xdr:rowOff>
    </xdr:to>
    <xdr:sp>
      <xdr:nvSpPr>
        <xdr:cNvPr id="26" name="TextBox 1"/>
        <xdr:cNvSpPr txBox="1"/>
      </xdr:nvSpPr>
      <xdr:spPr>
        <a:xfrm rot="-9463797" flipH="1">
          <a:off x="2515235" y="2286000"/>
          <a:ext cx="332740" cy="3314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331470</xdr:rowOff>
    </xdr:to>
    <xdr:sp>
      <xdr:nvSpPr>
        <xdr:cNvPr id="27" name="TextBox 1"/>
        <xdr:cNvSpPr txBox="1"/>
      </xdr:nvSpPr>
      <xdr:spPr>
        <a:xfrm rot="-9463797" flipH="1">
          <a:off x="2515235" y="2286000"/>
          <a:ext cx="332740" cy="3314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331470</xdr:rowOff>
    </xdr:to>
    <xdr:sp>
      <xdr:nvSpPr>
        <xdr:cNvPr id="28" name="TextBox 1"/>
        <xdr:cNvSpPr txBox="1"/>
      </xdr:nvSpPr>
      <xdr:spPr>
        <a:xfrm rot="-9463797" flipH="1">
          <a:off x="2515235" y="2286000"/>
          <a:ext cx="332740" cy="3314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29"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30"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31"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706755</xdr:colOff>
      <xdr:row>8</xdr:row>
      <xdr:rowOff>0</xdr:rowOff>
    </xdr:from>
    <xdr:to>
      <xdr:col>7</xdr:col>
      <xdr:colOff>334645</xdr:colOff>
      <xdr:row>8</xdr:row>
      <xdr:rowOff>300990</xdr:rowOff>
    </xdr:to>
    <xdr:sp>
      <xdr:nvSpPr>
        <xdr:cNvPr id="32" name="TextBox 1"/>
        <xdr:cNvSpPr txBox="1"/>
      </xdr:nvSpPr>
      <xdr:spPr>
        <a:xfrm rot="-9463797" flipH="1">
          <a:off x="2964815" y="2286000"/>
          <a:ext cx="405765" cy="30099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33"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34"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35"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36"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37"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38"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39"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40"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41"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42"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43"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44"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45"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6</xdr:col>
      <xdr:colOff>257175</xdr:colOff>
      <xdr:row>8</xdr:row>
      <xdr:rowOff>0</xdr:rowOff>
    </xdr:from>
    <xdr:to>
      <xdr:col>6</xdr:col>
      <xdr:colOff>589915</xdr:colOff>
      <xdr:row>8</xdr:row>
      <xdr:rowOff>344170</xdr:rowOff>
    </xdr:to>
    <xdr:sp>
      <xdr:nvSpPr>
        <xdr:cNvPr id="46" name="TextBox 1"/>
        <xdr:cNvSpPr txBox="1"/>
      </xdr:nvSpPr>
      <xdr:spPr>
        <a:xfrm rot="-9463797" flipH="1">
          <a:off x="2515235" y="2286000"/>
          <a:ext cx="332740" cy="34417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4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49"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51"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53"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5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60"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6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6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6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6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70"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71"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7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7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7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7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7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7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7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7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8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9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9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2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2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2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5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6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6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8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8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90"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9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9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99"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01"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03"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05"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0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09"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1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11"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12"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1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1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15"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1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1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1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19"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2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2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3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3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6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6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6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93" name="TextBox 1"/>
        <xdr:cNvSpPr txBox="1"/>
      </xdr:nvSpPr>
      <xdr:spPr>
        <a:xfrm rot="-9480000"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294"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95" name="TextBox 1"/>
        <xdr:cNvSpPr txBox="1"/>
      </xdr:nvSpPr>
      <xdr:spPr>
        <a:xfrm rot="-9480000"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296"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9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9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99"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301"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303"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305"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30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1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1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34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4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34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4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34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4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350"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355"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35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359"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6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361"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6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363"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6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365"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6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36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68"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6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7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371"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7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373"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7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375"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7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8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8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8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2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2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2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449" name="TextBox 1"/>
        <xdr:cNvSpPr txBox="1"/>
      </xdr:nvSpPr>
      <xdr:spPr>
        <a:xfrm rot="-9480000"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450"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451" name="TextBox 1"/>
        <xdr:cNvSpPr txBox="1"/>
      </xdr:nvSpPr>
      <xdr:spPr>
        <a:xfrm rot="-9480000"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452"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453"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5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455"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5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45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5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459"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6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461"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6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463"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6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7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7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7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501"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0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503"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0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505"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0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50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0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0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1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1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51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1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51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1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51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1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51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1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520"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2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52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2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52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525"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2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2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52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2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530"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3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53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53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54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54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54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57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58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58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5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0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0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61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61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61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64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4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64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4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64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4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64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649"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5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5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652"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5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654"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5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65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5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65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5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660"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6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66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6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66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6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66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6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66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669"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7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7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67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7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67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7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67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67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68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68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69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6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0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0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72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72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72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750" name="TextBox 1"/>
        <xdr:cNvSpPr txBox="1"/>
      </xdr:nvSpPr>
      <xdr:spPr>
        <a:xfrm rot="-9480000"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751"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752" name="TextBox 1"/>
        <xdr:cNvSpPr txBox="1"/>
      </xdr:nvSpPr>
      <xdr:spPr>
        <a:xfrm rot="-9480000"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753"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75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75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75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75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75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75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760"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76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76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76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76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76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77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77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77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7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80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80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80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80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80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80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80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809"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81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81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812"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81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814"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81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81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81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81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81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820"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82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82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82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82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82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82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82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82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829"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83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83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83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83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83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83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83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83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84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84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85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88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88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88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8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0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0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910" name="TextBox 1"/>
        <xdr:cNvSpPr txBox="1"/>
      </xdr:nvSpPr>
      <xdr:spPr>
        <a:xfrm rot="-9480000"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911"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912" name="TextBox 1"/>
        <xdr:cNvSpPr txBox="1"/>
      </xdr:nvSpPr>
      <xdr:spPr>
        <a:xfrm rot="-9480000"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913"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91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91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91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91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91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91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920"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92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92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92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92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92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93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93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93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96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97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97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9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99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99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000"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00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00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00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00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00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00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00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00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009"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01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011"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01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013"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01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015"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01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01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01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019"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02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021"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022"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02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02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025"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02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02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02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029"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03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03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04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04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07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07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07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0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0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03" name="TextBox 1"/>
        <xdr:cNvSpPr txBox="1"/>
      </xdr:nvSpPr>
      <xdr:spPr>
        <a:xfrm rot="-9480000"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1104"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05" name="TextBox 1"/>
        <xdr:cNvSpPr txBox="1"/>
      </xdr:nvSpPr>
      <xdr:spPr>
        <a:xfrm rot="-9480000"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1106"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0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0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0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1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1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1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1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1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1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1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1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1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163195</xdr:rowOff>
    </xdr:to>
    <xdr:sp>
      <xdr:nvSpPr>
        <xdr:cNvPr id="1126" name="TextBox 1"/>
        <xdr:cNvSpPr txBox="1"/>
      </xdr:nvSpPr>
      <xdr:spPr>
        <a:xfrm rot="-9480000" flipH="1" flipV="1">
          <a:off x="6402705" y="2286000"/>
          <a:ext cx="403860" cy="16319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163195</xdr:rowOff>
    </xdr:to>
    <xdr:sp>
      <xdr:nvSpPr>
        <xdr:cNvPr id="1129" name="TextBox 1"/>
        <xdr:cNvSpPr txBox="1"/>
      </xdr:nvSpPr>
      <xdr:spPr>
        <a:xfrm rot="-9480000" flipH="1" flipV="1">
          <a:off x="6402705" y="2286000"/>
          <a:ext cx="403860" cy="16319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163195</xdr:rowOff>
    </xdr:to>
    <xdr:sp>
      <xdr:nvSpPr>
        <xdr:cNvPr id="1131" name="TextBox 1"/>
        <xdr:cNvSpPr txBox="1"/>
      </xdr:nvSpPr>
      <xdr:spPr>
        <a:xfrm rot="-9480000" flipH="1" flipV="1">
          <a:off x="6402705" y="2286000"/>
          <a:ext cx="403860" cy="16319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155"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5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15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5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159"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6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161"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6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6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6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6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16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6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16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6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170"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7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17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7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17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7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17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7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17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179"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8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8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18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8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18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8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18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18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19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19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1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20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0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0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23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23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23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26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26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27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2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29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29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29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29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29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29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300"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30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30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30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30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305"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30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30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30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309"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31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311"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31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313"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31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315"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31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31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318"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31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32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321"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32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323"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32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325"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32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33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33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33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37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37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37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3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399" name="TextBox 1"/>
        <xdr:cNvSpPr txBox="1"/>
      </xdr:nvSpPr>
      <xdr:spPr>
        <a:xfrm rot="-9480000"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1400"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401" name="TextBox 1"/>
        <xdr:cNvSpPr txBox="1"/>
      </xdr:nvSpPr>
      <xdr:spPr>
        <a:xfrm rot="-9480000"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1402"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403"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40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405"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40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40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40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409"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41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411"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41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413"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41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42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42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42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45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46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46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49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49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4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49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0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0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53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53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53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56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56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57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5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60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60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60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63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64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64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6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66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66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669"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67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671"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67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673"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67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67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67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67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67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67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680"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68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68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68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68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68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68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68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68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68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690"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691"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69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69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69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69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69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69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69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69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0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70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71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71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74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74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74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77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78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78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7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0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80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80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80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80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810"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81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81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81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81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81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81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81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81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819"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82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821"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82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823"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82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825"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82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82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82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829"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830"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83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83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542290</xdr:colOff>
      <xdr:row>8</xdr:row>
      <xdr:rowOff>0</xdr:rowOff>
    </xdr:from>
    <xdr:to>
      <xdr:col>13</xdr:col>
      <xdr:colOff>917575</xdr:colOff>
      <xdr:row>8</xdr:row>
      <xdr:rowOff>135255</xdr:rowOff>
    </xdr:to>
    <xdr:sp>
      <xdr:nvSpPr>
        <xdr:cNvPr id="1833" name="TextBox 1"/>
        <xdr:cNvSpPr txBox="1"/>
      </xdr:nvSpPr>
      <xdr:spPr>
        <a:xfrm rot="-1415595" flipH="1" flipV="1">
          <a:off x="6308725" y="2286000"/>
          <a:ext cx="375285"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83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83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83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83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83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83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84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85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85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88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88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88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8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0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0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910"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1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91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1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91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1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91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1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1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1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2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921"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2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923"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2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925"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2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92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2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929"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3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931"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3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933"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934"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3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3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93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3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939"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4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1941"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194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95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95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95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98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98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199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19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0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0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02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02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02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0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051"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5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053"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5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055"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5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05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5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5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6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6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06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6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06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6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06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6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06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6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070"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7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07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7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074"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075"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7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7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07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7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080"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8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08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08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084"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085"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086"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087"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088"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089"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090"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09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092"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093"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09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095"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09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097"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098"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099"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100"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101"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102"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103"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104"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105"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106"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107"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108"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109"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110"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111"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112"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113"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114"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115"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116"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117"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118"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16510</xdr:rowOff>
    </xdr:to>
    <xdr:sp>
      <xdr:nvSpPr>
        <xdr:cNvPr id="2119" name="TextBox 1"/>
        <xdr:cNvSpPr txBox="1"/>
      </xdr:nvSpPr>
      <xdr:spPr>
        <a:xfrm rot="-9480000" flipH="1" flipV="1">
          <a:off x="6402705" y="2286000"/>
          <a:ext cx="403860" cy="1651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12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13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13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16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16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16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19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1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20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20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0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226"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22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228"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22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230"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23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232"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23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23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23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23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23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23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239"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24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241"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24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243"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24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245"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24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24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24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249"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250"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25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25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253"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25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255"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25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142240</xdr:rowOff>
    </xdr:to>
    <xdr:sp>
      <xdr:nvSpPr>
        <xdr:cNvPr id="2257" name="TextBox 1"/>
        <xdr:cNvSpPr txBox="1"/>
      </xdr:nvSpPr>
      <xdr:spPr>
        <a:xfrm rot="-9463797" flipH="1" flipV="1">
          <a:off x="6402705" y="2286000"/>
          <a:ext cx="403860" cy="14224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25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26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26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27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2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30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30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30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33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33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34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3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365"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366"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367"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368"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369"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370"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371"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372"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373"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374"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375"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376"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377"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378"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379"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380"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381"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382"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383"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384"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385"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386"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387"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388"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389"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390"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391"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392"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393"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394"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395"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396"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397"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398"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399"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400"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401"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402"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403"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404"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405"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406"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407"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408"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409"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410"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411"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578485</xdr:rowOff>
    </xdr:to>
    <xdr:sp>
      <xdr:nvSpPr>
        <xdr:cNvPr id="2412" name="TextBox 1"/>
        <xdr:cNvSpPr txBox="1"/>
      </xdr:nvSpPr>
      <xdr:spPr>
        <a:xfrm rot="-9463797" flipH="1" flipV="1">
          <a:off x="6402705" y="2286000"/>
          <a:ext cx="403860" cy="57848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578485</xdr:rowOff>
    </xdr:to>
    <xdr:sp>
      <xdr:nvSpPr>
        <xdr:cNvPr id="2413" name="TextBox 1"/>
        <xdr:cNvSpPr txBox="1"/>
      </xdr:nvSpPr>
      <xdr:spPr>
        <a:xfrm rot="-9463797" flipH="1" flipV="1">
          <a:off x="6402705" y="2286000"/>
          <a:ext cx="403860" cy="57848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578485</xdr:rowOff>
    </xdr:to>
    <xdr:sp>
      <xdr:nvSpPr>
        <xdr:cNvPr id="2414" name="TextBox 1"/>
        <xdr:cNvSpPr txBox="1"/>
      </xdr:nvSpPr>
      <xdr:spPr>
        <a:xfrm rot="-9463797" flipH="1" flipV="1">
          <a:off x="6402705" y="2286000"/>
          <a:ext cx="403860" cy="57848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415"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416"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417"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578485</xdr:rowOff>
    </xdr:to>
    <xdr:sp>
      <xdr:nvSpPr>
        <xdr:cNvPr id="2418" name="TextBox 1"/>
        <xdr:cNvSpPr txBox="1"/>
      </xdr:nvSpPr>
      <xdr:spPr>
        <a:xfrm rot="-9463797" flipH="1" flipV="1">
          <a:off x="6402705" y="2286000"/>
          <a:ext cx="403860" cy="57848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578485</xdr:rowOff>
    </xdr:to>
    <xdr:sp>
      <xdr:nvSpPr>
        <xdr:cNvPr id="2419" name="TextBox 1"/>
        <xdr:cNvSpPr txBox="1"/>
      </xdr:nvSpPr>
      <xdr:spPr>
        <a:xfrm rot="-9463797" flipH="1" flipV="1">
          <a:off x="6402705" y="2286000"/>
          <a:ext cx="403860" cy="57848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578485</xdr:rowOff>
    </xdr:to>
    <xdr:sp>
      <xdr:nvSpPr>
        <xdr:cNvPr id="2420" name="TextBox 1"/>
        <xdr:cNvSpPr txBox="1"/>
      </xdr:nvSpPr>
      <xdr:spPr>
        <a:xfrm rot="-9463797" flipH="1" flipV="1">
          <a:off x="6402705" y="2286000"/>
          <a:ext cx="403860" cy="57848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421"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422"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423"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424"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425"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426"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427"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428"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429"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430"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431"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432"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433"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434"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2435"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578485</xdr:rowOff>
    </xdr:to>
    <xdr:sp>
      <xdr:nvSpPr>
        <xdr:cNvPr id="2436" name="TextBox 1"/>
        <xdr:cNvSpPr txBox="1"/>
      </xdr:nvSpPr>
      <xdr:spPr>
        <a:xfrm rot="-9463797" flipH="1" flipV="1">
          <a:off x="6402705" y="2286000"/>
          <a:ext cx="403860" cy="57848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578485</xdr:rowOff>
    </xdr:to>
    <xdr:sp>
      <xdr:nvSpPr>
        <xdr:cNvPr id="2437" name="TextBox 1"/>
        <xdr:cNvSpPr txBox="1"/>
      </xdr:nvSpPr>
      <xdr:spPr>
        <a:xfrm rot="-9463797" flipH="1" flipV="1">
          <a:off x="6402705" y="2286000"/>
          <a:ext cx="403860" cy="57848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578485</xdr:rowOff>
    </xdr:to>
    <xdr:sp>
      <xdr:nvSpPr>
        <xdr:cNvPr id="2438" name="TextBox 1"/>
        <xdr:cNvSpPr txBox="1"/>
      </xdr:nvSpPr>
      <xdr:spPr>
        <a:xfrm rot="-9463797" flipH="1" flipV="1">
          <a:off x="6402705" y="2286000"/>
          <a:ext cx="403860" cy="57848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439"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440"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2441"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44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44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444"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44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446"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44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448"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44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45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45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45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45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45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455"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45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45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45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45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46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46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46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46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46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465"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466"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46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46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46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47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47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47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47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47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48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48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48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4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0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0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51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52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52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55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55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55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5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58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58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585"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58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58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58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58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59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59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59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59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594"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59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596"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59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598"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59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600"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60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60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60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604"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60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606"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607"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60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60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610"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61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61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61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614"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61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62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62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62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65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66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66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6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688" name="TextBox 1"/>
        <xdr:cNvSpPr txBox="1"/>
      </xdr:nvSpPr>
      <xdr:spPr>
        <a:xfrm rot="-9480000"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2689"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690" name="TextBox 1"/>
        <xdr:cNvSpPr txBox="1"/>
      </xdr:nvSpPr>
      <xdr:spPr>
        <a:xfrm rot="-9480000"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2691"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69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69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694"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69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696"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69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698"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69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700"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70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70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70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0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71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71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73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74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74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74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74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74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745"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74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74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74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74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750"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75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75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75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754"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75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756"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75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758"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75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760"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76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76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763"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76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76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766"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76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768"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76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770"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77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77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78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78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7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0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0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81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81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82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844" name="TextBox 1"/>
        <xdr:cNvSpPr txBox="1"/>
      </xdr:nvSpPr>
      <xdr:spPr>
        <a:xfrm rot="-9480000"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2845"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846" name="TextBox 1"/>
        <xdr:cNvSpPr txBox="1"/>
      </xdr:nvSpPr>
      <xdr:spPr>
        <a:xfrm rot="-9480000"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2847"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848"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84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850"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85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85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85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854"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85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856"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85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858"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85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86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87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87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8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896"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89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898"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89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900"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90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90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90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90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90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90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90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90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90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91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91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91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91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91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915"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91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91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91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91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920"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92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92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92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92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925"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92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292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292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93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93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94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97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97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297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29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0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0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00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01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01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03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3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03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4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04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4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04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3044"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4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4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3047"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4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3049"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5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05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5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05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5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055"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5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05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5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05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6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06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6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06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064"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6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6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06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6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06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7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07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07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08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08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08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0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0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0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11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11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12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145" name="TextBox 1"/>
        <xdr:cNvSpPr txBox="1"/>
      </xdr:nvSpPr>
      <xdr:spPr>
        <a:xfrm rot="-9480000"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3146"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147" name="TextBox 1"/>
        <xdr:cNvSpPr txBox="1"/>
      </xdr:nvSpPr>
      <xdr:spPr>
        <a:xfrm rot="-9480000"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3148"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14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15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15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15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15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15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155"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15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15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15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15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16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16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17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17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1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19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19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19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20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20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20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20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3204"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20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20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3207"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20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3209"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21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21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21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21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21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215"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21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21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21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21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22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22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22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22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224"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22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22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22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22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22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23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23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23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24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24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24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27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27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28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2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0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305" name="TextBox 1"/>
        <xdr:cNvSpPr txBox="1"/>
      </xdr:nvSpPr>
      <xdr:spPr>
        <a:xfrm rot="-9480000"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3306"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307" name="TextBox 1"/>
        <xdr:cNvSpPr txBox="1"/>
      </xdr:nvSpPr>
      <xdr:spPr>
        <a:xfrm rot="-9480000"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3308"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30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31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31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31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31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31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315"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31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31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31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31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32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32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33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33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36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36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36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3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39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39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395"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39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39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39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39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40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40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40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40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404"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40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406"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40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408"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40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410"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41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41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41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414"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41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416"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417"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41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41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420"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42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42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42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424"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42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43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43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43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46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47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47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4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498" name="TextBox 1"/>
        <xdr:cNvSpPr txBox="1"/>
      </xdr:nvSpPr>
      <xdr:spPr>
        <a:xfrm rot="-9480000"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3499"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00" name="TextBox 1"/>
        <xdr:cNvSpPr txBox="1"/>
      </xdr:nvSpPr>
      <xdr:spPr>
        <a:xfrm rot="-9480000"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3501"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0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0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0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0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0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0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0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0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1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1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1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1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163195</xdr:rowOff>
    </xdr:to>
    <xdr:sp>
      <xdr:nvSpPr>
        <xdr:cNvPr id="3521" name="TextBox 1"/>
        <xdr:cNvSpPr txBox="1"/>
      </xdr:nvSpPr>
      <xdr:spPr>
        <a:xfrm rot="-9480000" flipH="1" flipV="1">
          <a:off x="6402705" y="2286000"/>
          <a:ext cx="403860" cy="16319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163195</xdr:rowOff>
    </xdr:to>
    <xdr:sp>
      <xdr:nvSpPr>
        <xdr:cNvPr id="3524" name="TextBox 1"/>
        <xdr:cNvSpPr txBox="1"/>
      </xdr:nvSpPr>
      <xdr:spPr>
        <a:xfrm rot="-9480000" flipH="1" flipV="1">
          <a:off x="6402705" y="2286000"/>
          <a:ext cx="403860" cy="16319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163195</xdr:rowOff>
    </xdr:to>
    <xdr:sp>
      <xdr:nvSpPr>
        <xdr:cNvPr id="3526" name="TextBox 1"/>
        <xdr:cNvSpPr txBox="1"/>
      </xdr:nvSpPr>
      <xdr:spPr>
        <a:xfrm rot="-9480000" flipH="1" flipV="1">
          <a:off x="6402705" y="2286000"/>
          <a:ext cx="403860" cy="16319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550"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5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55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5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554"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5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556"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5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5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5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6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56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6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56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6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565"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6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56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6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56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7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57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7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57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574"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7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7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57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7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57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8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58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58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59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59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59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5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0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0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62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62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63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66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66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66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6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68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69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69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69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69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69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695"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69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69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69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69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700"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70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70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70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704"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70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706"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70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708"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70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710"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71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71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713"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71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71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716"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71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718"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71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720"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72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72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73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73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76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76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77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7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794" name="TextBox 1"/>
        <xdr:cNvSpPr txBox="1"/>
      </xdr:nvSpPr>
      <xdr:spPr>
        <a:xfrm rot="-9480000"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3795"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796" name="TextBox 1"/>
        <xdr:cNvSpPr txBox="1"/>
      </xdr:nvSpPr>
      <xdr:spPr>
        <a:xfrm rot="-9480000"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123825</xdr:rowOff>
    </xdr:to>
    <xdr:sp>
      <xdr:nvSpPr>
        <xdr:cNvPr id="3797" name="TextBox 1"/>
        <xdr:cNvSpPr txBox="1"/>
      </xdr:nvSpPr>
      <xdr:spPr>
        <a:xfrm rot="-9480000" flipH="1" flipV="1">
          <a:off x="6402705" y="2286000"/>
          <a:ext cx="403860" cy="12382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798"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79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800"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80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80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80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804"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80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806"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80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3808"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380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81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82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82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85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85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85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88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89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89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8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0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0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92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92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93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96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96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96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399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39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00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00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0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03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03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03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06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06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064"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06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066"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06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068"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06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07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07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07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07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07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075"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07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07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07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07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08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08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08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08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08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085"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086"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08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08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08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09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09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09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09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09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0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10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10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10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13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14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143"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17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17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17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1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20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20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20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20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205"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20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20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20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20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21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21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21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21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214"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21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216"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21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218"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21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220"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22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22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22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224"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225"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22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22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542290</xdr:colOff>
      <xdr:row>8</xdr:row>
      <xdr:rowOff>0</xdr:rowOff>
    </xdr:from>
    <xdr:to>
      <xdr:col>13</xdr:col>
      <xdr:colOff>917575</xdr:colOff>
      <xdr:row>8</xdr:row>
      <xdr:rowOff>135255</xdr:rowOff>
    </xdr:to>
    <xdr:sp>
      <xdr:nvSpPr>
        <xdr:cNvPr id="4228" name="TextBox 1"/>
        <xdr:cNvSpPr txBox="1"/>
      </xdr:nvSpPr>
      <xdr:spPr>
        <a:xfrm rot="-1415595" flipH="1" flipV="1">
          <a:off x="6308725" y="2286000"/>
          <a:ext cx="375285"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22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23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23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23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23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23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24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24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24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27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27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28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2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0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305"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30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30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30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30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31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31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31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31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31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31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316"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31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318"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31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320"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32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32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32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324"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32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326"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32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328"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329"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33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33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33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33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334"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33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336"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33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34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348"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35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6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38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38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38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9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3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0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0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41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42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42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4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446"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44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448"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44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450"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45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45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45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45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45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45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45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45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45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46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46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46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46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46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465"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46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46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46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469"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470"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47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47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47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47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475"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47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47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47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479"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480"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481"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482"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483"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484"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485"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48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487"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488"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48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490"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49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492"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493"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494"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495"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496"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497"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498"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499"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500"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501"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502"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503"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504"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505"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506"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507"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508"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509"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510"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511"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512"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513"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20955</xdr:rowOff>
    </xdr:to>
    <xdr:sp>
      <xdr:nvSpPr>
        <xdr:cNvPr id="4514" name="TextBox 1"/>
        <xdr:cNvSpPr txBox="1"/>
      </xdr:nvSpPr>
      <xdr:spPr>
        <a:xfrm rot="-9480000" flipH="1" flipV="1">
          <a:off x="6402705" y="2286000"/>
          <a:ext cx="403860" cy="209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52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52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52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3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3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3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55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559"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56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6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6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59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595"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59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5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0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0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0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621"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622"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623"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624"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625"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62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627"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628"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62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630"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63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63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63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634"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635"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636"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63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638"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63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640"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64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64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64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644"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645" name="TextBox 1"/>
        <xdr:cNvSpPr txBox="1"/>
      </xdr:nvSpPr>
      <xdr:spPr>
        <a:xfrm rot="-9463797"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646"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647"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648"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649"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650"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651"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144780</xdr:rowOff>
    </xdr:to>
    <xdr:sp>
      <xdr:nvSpPr>
        <xdr:cNvPr id="4652" name="TextBox 1"/>
        <xdr:cNvSpPr txBox="1"/>
      </xdr:nvSpPr>
      <xdr:spPr>
        <a:xfrm rot="-9463797" flipH="1" flipV="1">
          <a:off x="6402705" y="2286000"/>
          <a:ext cx="403860" cy="14478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135255</xdr:rowOff>
    </xdr:to>
    <xdr:sp>
      <xdr:nvSpPr>
        <xdr:cNvPr id="4653" name="TextBox 1"/>
        <xdr:cNvSpPr txBox="1"/>
      </xdr:nvSpPr>
      <xdr:spPr>
        <a:xfrm rot="-9463797" flipH="1" flipV="1">
          <a:off x="6402705" y="2286000"/>
          <a:ext cx="403860" cy="13525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6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66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6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6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66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6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66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6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6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6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7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7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7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7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7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7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7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7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7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7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8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8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8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8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8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8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8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8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8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8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9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9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9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9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9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9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9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697"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9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69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700"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0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702"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0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0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0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0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0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0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0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1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1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1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1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1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1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1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1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1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1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2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2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2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2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2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2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2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2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2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2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3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731"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3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3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734"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3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151765</xdr:rowOff>
    </xdr:to>
    <xdr:sp>
      <xdr:nvSpPr>
        <xdr:cNvPr id="4736" name="TextBox 1"/>
        <xdr:cNvSpPr txBox="1"/>
      </xdr:nvSpPr>
      <xdr:spPr>
        <a:xfrm rot="-9480000" flipH="1" flipV="1">
          <a:off x="6402705" y="2286000"/>
          <a:ext cx="403860" cy="15176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3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3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3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4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4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4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4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4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4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4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4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4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4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50"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51"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52"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53"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54"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55"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56"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57"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58"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11430</xdr:rowOff>
    </xdr:to>
    <xdr:sp>
      <xdr:nvSpPr>
        <xdr:cNvPr id="4759" name="TextBox 1"/>
        <xdr:cNvSpPr txBox="1"/>
      </xdr:nvSpPr>
      <xdr:spPr>
        <a:xfrm rot="-9480000" flipH="1" flipV="1">
          <a:off x="6402705" y="2286000"/>
          <a:ext cx="403860" cy="1143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760"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761"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762"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763"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764"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765"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766"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767"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768"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769"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770"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771"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772"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773"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774"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775"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776"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777"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778"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779"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780"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781"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782"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783"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784"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785"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786"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787"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788"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789"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790"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791"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792"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793"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794"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795"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796"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797"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798"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799"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800"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801"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802"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803"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804"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805"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806"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585470</xdr:rowOff>
    </xdr:to>
    <xdr:sp>
      <xdr:nvSpPr>
        <xdr:cNvPr id="4807" name="TextBox 1"/>
        <xdr:cNvSpPr txBox="1"/>
      </xdr:nvSpPr>
      <xdr:spPr>
        <a:xfrm rot="-9463797" flipH="1" flipV="1">
          <a:off x="6402705" y="2286000"/>
          <a:ext cx="403860" cy="58547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585470</xdr:rowOff>
    </xdr:to>
    <xdr:sp>
      <xdr:nvSpPr>
        <xdr:cNvPr id="4808" name="TextBox 1"/>
        <xdr:cNvSpPr txBox="1"/>
      </xdr:nvSpPr>
      <xdr:spPr>
        <a:xfrm rot="-9463797" flipH="1" flipV="1">
          <a:off x="6402705" y="2286000"/>
          <a:ext cx="403860" cy="58547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585470</xdr:rowOff>
    </xdr:to>
    <xdr:sp>
      <xdr:nvSpPr>
        <xdr:cNvPr id="4809" name="TextBox 1"/>
        <xdr:cNvSpPr txBox="1"/>
      </xdr:nvSpPr>
      <xdr:spPr>
        <a:xfrm rot="-9463797" flipH="1" flipV="1">
          <a:off x="6402705" y="2286000"/>
          <a:ext cx="403860" cy="58547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810"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811"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812"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585470</xdr:rowOff>
    </xdr:to>
    <xdr:sp>
      <xdr:nvSpPr>
        <xdr:cNvPr id="4813" name="TextBox 1"/>
        <xdr:cNvSpPr txBox="1"/>
      </xdr:nvSpPr>
      <xdr:spPr>
        <a:xfrm rot="-9463797" flipH="1" flipV="1">
          <a:off x="6402705" y="2286000"/>
          <a:ext cx="403860" cy="58547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585470</xdr:rowOff>
    </xdr:to>
    <xdr:sp>
      <xdr:nvSpPr>
        <xdr:cNvPr id="4814" name="TextBox 1"/>
        <xdr:cNvSpPr txBox="1"/>
      </xdr:nvSpPr>
      <xdr:spPr>
        <a:xfrm rot="-9463797" flipH="1" flipV="1">
          <a:off x="6402705" y="2286000"/>
          <a:ext cx="403860" cy="58547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585470</xdr:rowOff>
    </xdr:to>
    <xdr:sp>
      <xdr:nvSpPr>
        <xdr:cNvPr id="4815" name="TextBox 1"/>
        <xdr:cNvSpPr txBox="1"/>
      </xdr:nvSpPr>
      <xdr:spPr>
        <a:xfrm rot="-9463797" flipH="1" flipV="1">
          <a:off x="6402705" y="2286000"/>
          <a:ext cx="403860" cy="58547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816"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817"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818"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819"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820"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821"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822"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823"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824"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825"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826"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827"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828"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829"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598805</xdr:rowOff>
    </xdr:to>
    <xdr:sp>
      <xdr:nvSpPr>
        <xdr:cNvPr id="4830" name="TextBox 1"/>
        <xdr:cNvSpPr txBox="1"/>
      </xdr:nvSpPr>
      <xdr:spPr>
        <a:xfrm rot="-9463797" flipH="1" flipV="1">
          <a:off x="6402705" y="2286000"/>
          <a:ext cx="403860" cy="59880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585470</xdr:rowOff>
    </xdr:to>
    <xdr:sp>
      <xdr:nvSpPr>
        <xdr:cNvPr id="4831" name="TextBox 1"/>
        <xdr:cNvSpPr txBox="1"/>
      </xdr:nvSpPr>
      <xdr:spPr>
        <a:xfrm rot="-9463797" flipH="1" flipV="1">
          <a:off x="6402705" y="2286000"/>
          <a:ext cx="403860" cy="58547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585470</xdr:rowOff>
    </xdr:to>
    <xdr:sp>
      <xdr:nvSpPr>
        <xdr:cNvPr id="4832" name="TextBox 1"/>
        <xdr:cNvSpPr txBox="1"/>
      </xdr:nvSpPr>
      <xdr:spPr>
        <a:xfrm rot="-9463797" flipH="1" flipV="1">
          <a:off x="6402705" y="2286000"/>
          <a:ext cx="403860" cy="58547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585470</xdr:rowOff>
    </xdr:to>
    <xdr:sp>
      <xdr:nvSpPr>
        <xdr:cNvPr id="4833" name="TextBox 1"/>
        <xdr:cNvSpPr txBox="1"/>
      </xdr:nvSpPr>
      <xdr:spPr>
        <a:xfrm rot="-9463797" flipH="1" flipV="1">
          <a:off x="6402705" y="2286000"/>
          <a:ext cx="403860" cy="585470"/>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834"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835"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13</xdr:col>
      <xdr:colOff>636270</xdr:colOff>
      <xdr:row>8</xdr:row>
      <xdr:rowOff>0</xdr:rowOff>
    </xdr:from>
    <xdr:to>
      <xdr:col>13</xdr:col>
      <xdr:colOff>1040130</xdr:colOff>
      <xdr:row>8</xdr:row>
      <xdr:rowOff>587375</xdr:rowOff>
    </xdr:to>
    <xdr:sp>
      <xdr:nvSpPr>
        <xdr:cNvPr id="4836" name="TextBox 1"/>
        <xdr:cNvSpPr txBox="1"/>
      </xdr:nvSpPr>
      <xdr:spPr>
        <a:xfrm rot="-9463797" flipH="1" flipV="1">
          <a:off x="6402705" y="2286000"/>
          <a:ext cx="403860" cy="587375"/>
        </a:xfrm>
        <a:prstGeom prst="rect">
          <a:avLst/>
        </a:prstGeom>
        <a:noFill/>
        <a:ln w="9525">
          <a:noFill/>
        </a:ln>
      </xdr:spPr>
    </xdr:sp>
    <xdr:clientData/>
  </xdr:twoCellAnchor>
  <xdr:twoCellAnchor editAs="oneCell">
    <xdr:from>
      <xdr:col>6</xdr:col>
      <xdr:colOff>695325</xdr:colOff>
      <xdr:row>13</xdr:row>
      <xdr:rowOff>0</xdr:rowOff>
    </xdr:from>
    <xdr:to>
      <xdr:col>7</xdr:col>
      <xdr:colOff>328295</xdr:colOff>
      <xdr:row>13</xdr:row>
      <xdr:rowOff>302260</xdr:rowOff>
    </xdr:to>
    <xdr:sp>
      <xdr:nvSpPr>
        <xdr:cNvPr id="4837" name="TextBox 1"/>
        <xdr:cNvSpPr txBox="1"/>
      </xdr:nvSpPr>
      <xdr:spPr>
        <a:xfrm rot="-9463797" flipH="1">
          <a:off x="2953385" y="7518400"/>
          <a:ext cx="410845" cy="302260"/>
        </a:xfrm>
        <a:prstGeom prst="rect">
          <a:avLst/>
        </a:prstGeom>
        <a:noFill/>
        <a:ln w="9525">
          <a:noFill/>
        </a:ln>
      </xdr:spPr>
    </xdr:sp>
    <xdr:clientData/>
  </xdr:twoCellAnchor>
  <xdr:twoCellAnchor editAs="oneCell">
    <xdr:from>
      <xdr:col>6</xdr:col>
      <xdr:colOff>252095</xdr:colOff>
      <xdr:row>13</xdr:row>
      <xdr:rowOff>0</xdr:rowOff>
    </xdr:from>
    <xdr:to>
      <xdr:col>6</xdr:col>
      <xdr:colOff>580390</xdr:colOff>
      <xdr:row>13</xdr:row>
      <xdr:rowOff>343535</xdr:rowOff>
    </xdr:to>
    <xdr:sp>
      <xdr:nvSpPr>
        <xdr:cNvPr id="4838" name="TextBox 1"/>
        <xdr:cNvSpPr txBox="1"/>
      </xdr:nvSpPr>
      <xdr:spPr>
        <a:xfrm rot="-9463797" flipH="1">
          <a:off x="2510155" y="7518400"/>
          <a:ext cx="328295" cy="343535"/>
        </a:xfrm>
        <a:prstGeom prst="rect">
          <a:avLst/>
        </a:prstGeom>
        <a:noFill/>
        <a:ln w="9525">
          <a:noFill/>
        </a:ln>
      </xdr:spPr>
    </xdr:sp>
    <xdr:clientData/>
  </xdr:twoCellAnchor>
  <xdr:twoCellAnchor editAs="oneCell">
    <xdr:from>
      <xdr:col>6</xdr:col>
      <xdr:colOff>252095</xdr:colOff>
      <xdr:row>13</xdr:row>
      <xdr:rowOff>0</xdr:rowOff>
    </xdr:from>
    <xdr:to>
      <xdr:col>6</xdr:col>
      <xdr:colOff>580390</xdr:colOff>
      <xdr:row>13</xdr:row>
      <xdr:rowOff>343535</xdr:rowOff>
    </xdr:to>
    <xdr:sp>
      <xdr:nvSpPr>
        <xdr:cNvPr id="4839" name="TextBox 1"/>
        <xdr:cNvSpPr txBox="1"/>
      </xdr:nvSpPr>
      <xdr:spPr>
        <a:xfrm rot="-9463797" flipH="1">
          <a:off x="2510155" y="7518400"/>
          <a:ext cx="328295" cy="343535"/>
        </a:xfrm>
        <a:prstGeom prst="rect">
          <a:avLst/>
        </a:prstGeom>
        <a:noFill/>
        <a:ln w="9525">
          <a:noFill/>
        </a:ln>
      </xdr:spPr>
    </xdr:sp>
    <xdr:clientData/>
  </xdr:twoCellAnchor>
  <xdr:twoCellAnchor editAs="oneCell">
    <xdr:from>
      <xdr:col>6</xdr:col>
      <xdr:colOff>252095</xdr:colOff>
      <xdr:row>13</xdr:row>
      <xdr:rowOff>0</xdr:rowOff>
    </xdr:from>
    <xdr:to>
      <xdr:col>6</xdr:col>
      <xdr:colOff>580390</xdr:colOff>
      <xdr:row>13</xdr:row>
      <xdr:rowOff>343535</xdr:rowOff>
    </xdr:to>
    <xdr:sp>
      <xdr:nvSpPr>
        <xdr:cNvPr id="4840" name="TextBox 1"/>
        <xdr:cNvSpPr txBox="1"/>
      </xdr:nvSpPr>
      <xdr:spPr>
        <a:xfrm rot="-9463797" flipH="1">
          <a:off x="2510155" y="7518400"/>
          <a:ext cx="328295" cy="343535"/>
        </a:xfrm>
        <a:prstGeom prst="rect">
          <a:avLst/>
        </a:prstGeom>
        <a:noFill/>
        <a:ln w="9525">
          <a:noFill/>
        </a:ln>
      </xdr:spPr>
    </xdr:sp>
    <xdr:clientData/>
  </xdr:twoCellAnchor>
  <xdr:twoCellAnchor editAs="oneCell">
    <xdr:from>
      <xdr:col>6</xdr:col>
      <xdr:colOff>252095</xdr:colOff>
      <xdr:row>13</xdr:row>
      <xdr:rowOff>0</xdr:rowOff>
    </xdr:from>
    <xdr:to>
      <xdr:col>6</xdr:col>
      <xdr:colOff>580390</xdr:colOff>
      <xdr:row>13</xdr:row>
      <xdr:rowOff>343535</xdr:rowOff>
    </xdr:to>
    <xdr:sp>
      <xdr:nvSpPr>
        <xdr:cNvPr id="4841" name="TextBox 1"/>
        <xdr:cNvSpPr txBox="1"/>
      </xdr:nvSpPr>
      <xdr:spPr>
        <a:xfrm rot="-9463797" flipH="1">
          <a:off x="2510155" y="7518400"/>
          <a:ext cx="328295" cy="343535"/>
        </a:xfrm>
        <a:prstGeom prst="rect">
          <a:avLst/>
        </a:prstGeom>
        <a:noFill/>
        <a:ln w="9525">
          <a:noFill/>
        </a:ln>
      </xdr:spPr>
    </xdr:sp>
    <xdr:clientData/>
  </xdr:twoCellAnchor>
  <xdr:twoCellAnchor editAs="oneCell">
    <xdr:from>
      <xdr:col>6</xdr:col>
      <xdr:colOff>252095</xdr:colOff>
      <xdr:row>13</xdr:row>
      <xdr:rowOff>0</xdr:rowOff>
    </xdr:from>
    <xdr:to>
      <xdr:col>6</xdr:col>
      <xdr:colOff>580390</xdr:colOff>
      <xdr:row>13</xdr:row>
      <xdr:rowOff>343535</xdr:rowOff>
    </xdr:to>
    <xdr:sp>
      <xdr:nvSpPr>
        <xdr:cNvPr id="4842" name="TextBox 1"/>
        <xdr:cNvSpPr txBox="1"/>
      </xdr:nvSpPr>
      <xdr:spPr>
        <a:xfrm rot="-9463797" flipH="1">
          <a:off x="2510155" y="7518400"/>
          <a:ext cx="328295" cy="343535"/>
        </a:xfrm>
        <a:prstGeom prst="rect">
          <a:avLst/>
        </a:prstGeom>
        <a:noFill/>
        <a:ln w="9525">
          <a:noFill/>
        </a:ln>
      </xdr:spPr>
    </xdr:sp>
    <xdr:clientData/>
  </xdr:twoCellAnchor>
  <xdr:twoCellAnchor editAs="oneCell">
    <xdr:from>
      <xdr:col>6</xdr:col>
      <xdr:colOff>252095</xdr:colOff>
      <xdr:row>13</xdr:row>
      <xdr:rowOff>0</xdr:rowOff>
    </xdr:from>
    <xdr:to>
      <xdr:col>6</xdr:col>
      <xdr:colOff>580390</xdr:colOff>
      <xdr:row>13</xdr:row>
      <xdr:rowOff>343535</xdr:rowOff>
    </xdr:to>
    <xdr:sp>
      <xdr:nvSpPr>
        <xdr:cNvPr id="4843" name="TextBox 1"/>
        <xdr:cNvSpPr txBox="1"/>
      </xdr:nvSpPr>
      <xdr:spPr>
        <a:xfrm rot="-9463797" flipH="1">
          <a:off x="2510155" y="7518400"/>
          <a:ext cx="328295" cy="343535"/>
        </a:xfrm>
        <a:prstGeom prst="rect">
          <a:avLst/>
        </a:prstGeom>
        <a:noFill/>
        <a:ln w="9525">
          <a:noFill/>
        </a:ln>
      </xdr:spPr>
    </xdr:sp>
    <xdr:clientData/>
  </xdr:twoCellAnchor>
  <xdr:twoCellAnchor editAs="oneCell">
    <xdr:from>
      <xdr:col>6</xdr:col>
      <xdr:colOff>252095</xdr:colOff>
      <xdr:row>13</xdr:row>
      <xdr:rowOff>0</xdr:rowOff>
    </xdr:from>
    <xdr:to>
      <xdr:col>6</xdr:col>
      <xdr:colOff>580390</xdr:colOff>
      <xdr:row>13</xdr:row>
      <xdr:rowOff>343535</xdr:rowOff>
    </xdr:to>
    <xdr:sp>
      <xdr:nvSpPr>
        <xdr:cNvPr id="4844" name="TextBox 1"/>
        <xdr:cNvSpPr txBox="1"/>
      </xdr:nvSpPr>
      <xdr:spPr>
        <a:xfrm rot="-9463797" flipH="1">
          <a:off x="2510155" y="7518400"/>
          <a:ext cx="328295" cy="343535"/>
        </a:xfrm>
        <a:prstGeom prst="rect">
          <a:avLst/>
        </a:prstGeom>
        <a:noFill/>
        <a:ln w="9525">
          <a:noFill/>
        </a:ln>
      </xdr:spPr>
    </xdr:sp>
    <xdr:clientData/>
  </xdr:twoCellAnchor>
  <xdr:twoCellAnchor editAs="oneCell">
    <xdr:from>
      <xdr:col>6</xdr:col>
      <xdr:colOff>252095</xdr:colOff>
      <xdr:row>13</xdr:row>
      <xdr:rowOff>0</xdr:rowOff>
    </xdr:from>
    <xdr:to>
      <xdr:col>6</xdr:col>
      <xdr:colOff>580390</xdr:colOff>
      <xdr:row>13</xdr:row>
      <xdr:rowOff>343535</xdr:rowOff>
    </xdr:to>
    <xdr:sp>
      <xdr:nvSpPr>
        <xdr:cNvPr id="4845" name="TextBox 1"/>
        <xdr:cNvSpPr txBox="1"/>
      </xdr:nvSpPr>
      <xdr:spPr>
        <a:xfrm rot="-9463797" flipH="1">
          <a:off x="2510155" y="7518400"/>
          <a:ext cx="328295" cy="343535"/>
        </a:xfrm>
        <a:prstGeom prst="rect">
          <a:avLst/>
        </a:prstGeom>
        <a:noFill/>
        <a:ln w="9525">
          <a:noFill/>
        </a:ln>
      </xdr:spPr>
    </xdr:sp>
    <xdr:clientData/>
  </xdr:twoCellAnchor>
  <xdr:twoCellAnchor editAs="oneCell">
    <xdr:from>
      <xdr:col>6</xdr:col>
      <xdr:colOff>695325</xdr:colOff>
      <xdr:row>13</xdr:row>
      <xdr:rowOff>0</xdr:rowOff>
    </xdr:from>
    <xdr:to>
      <xdr:col>7</xdr:col>
      <xdr:colOff>328295</xdr:colOff>
      <xdr:row>13</xdr:row>
      <xdr:rowOff>302260</xdr:rowOff>
    </xdr:to>
    <xdr:sp>
      <xdr:nvSpPr>
        <xdr:cNvPr id="4846" name="TextBox 1"/>
        <xdr:cNvSpPr txBox="1"/>
      </xdr:nvSpPr>
      <xdr:spPr>
        <a:xfrm rot="-9463797" flipH="1">
          <a:off x="2953385" y="7518400"/>
          <a:ext cx="410845" cy="302260"/>
        </a:xfrm>
        <a:prstGeom prst="rect">
          <a:avLst/>
        </a:prstGeom>
        <a:noFill/>
        <a:ln w="9525">
          <a:noFill/>
        </a:ln>
      </xdr:spPr>
    </xdr:sp>
    <xdr:clientData/>
  </xdr:twoCellAnchor>
  <xdr:twoCellAnchor editAs="oneCell">
    <xdr:from>
      <xdr:col>6</xdr:col>
      <xdr:colOff>252095</xdr:colOff>
      <xdr:row>13</xdr:row>
      <xdr:rowOff>0</xdr:rowOff>
    </xdr:from>
    <xdr:to>
      <xdr:col>6</xdr:col>
      <xdr:colOff>580390</xdr:colOff>
      <xdr:row>13</xdr:row>
      <xdr:rowOff>343535</xdr:rowOff>
    </xdr:to>
    <xdr:sp>
      <xdr:nvSpPr>
        <xdr:cNvPr id="4847" name="TextBox 1"/>
        <xdr:cNvSpPr txBox="1"/>
      </xdr:nvSpPr>
      <xdr:spPr>
        <a:xfrm rot="-9463797" flipH="1">
          <a:off x="2510155" y="7518400"/>
          <a:ext cx="328295" cy="343535"/>
        </a:xfrm>
        <a:prstGeom prst="rect">
          <a:avLst/>
        </a:prstGeom>
        <a:noFill/>
        <a:ln w="9525">
          <a:noFill/>
        </a:ln>
      </xdr:spPr>
    </xdr:sp>
    <xdr:clientData/>
  </xdr:twoCellAnchor>
  <xdr:twoCellAnchor editAs="oneCell">
    <xdr:from>
      <xdr:col>6</xdr:col>
      <xdr:colOff>252095</xdr:colOff>
      <xdr:row>13</xdr:row>
      <xdr:rowOff>0</xdr:rowOff>
    </xdr:from>
    <xdr:to>
      <xdr:col>6</xdr:col>
      <xdr:colOff>580390</xdr:colOff>
      <xdr:row>13</xdr:row>
      <xdr:rowOff>343535</xdr:rowOff>
    </xdr:to>
    <xdr:sp>
      <xdr:nvSpPr>
        <xdr:cNvPr id="4848" name="TextBox 1"/>
        <xdr:cNvSpPr txBox="1"/>
      </xdr:nvSpPr>
      <xdr:spPr>
        <a:xfrm rot="-9463797" flipH="1">
          <a:off x="2510155" y="7518400"/>
          <a:ext cx="328295" cy="343535"/>
        </a:xfrm>
        <a:prstGeom prst="rect">
          <a:avLst/>
        </a:prstGeom>
        <a:noFill/>
        <a:ln w="9525">
          <a:noFill/>
        </a:ln>
      </xdr:spPr>
    </xdr:sp>
    <xdr:clientData/>
  </xdr:twoCellAnchor>
  <xdr:twoCellAnchor editAs="oneCell">
    <xdr:from>
      <xdr:col>6</xdr:col>
      <xdr:colOff>252095</xdr:colOff>
      <xdr:row>13</xdr:row>
      <xdr:rowOff>0</xdr:rowOff>
    </xdr:from>
    <xdr:to>
      <xdr:col>6</xdr:col>
      <xdr:colOff>580390</xdr:colOff>
      <xdr:row>13</xdr:row>
      <xdr:rowOff>343535</xdr:rowOff>
    </xdr:to>
    <xdr:sp>
      <xdr:nvSpPr>
        <xdr:cNvPr id="4849" name="TextBox 1"/>
        <xdr:cNvSpPr txBox="1"/>
      </xdr:nvSpPr>
      <xdr:spPr>
        <a:xfrm rot="-9463797" flipH="1">
          <a:off x="2510155" y="7518400"/>
          <a:ext cx="328295" cy="343535"/>
        </a:xfrm>
        <a:prstGeom prst="rect">
          <a:avLst/>
        </a:prstGeom>
        <a:noFill/>
        <a:ln w="9525">
          <a:noFill/>
        </a:ln>
      </xdr:spPr>
    </xdr:sp>
    <xdr:clientData/>
  </xdr:twoCellAnchor>
  <xdr:twoCellAnchor editAs="oneCell">
    <xdr:from>
      <xdr:col>6</xdr:col>
      <xdr:colOff>252095</xdr:colOff>
      <xdr:row>13</xdr:row>
      <xdr:rowOff>0</xdr:rowOff>
    </xdr:from>
    <xdr:to>
      <xdr:col>6</xdr:col>
      <xdr:colOff>580390</xdr:colOff>
      <xdr:row>13</xdr:row>
      <xdr:rowOff>343535</xdr:rowOff>
    </xdr:to>
    <xdr:sp>
      <xdr:nvSpPr>
        <xdr:cNvPr id="4850" name="TextBox 1"/>
        <xdr:cNvSpPr txBox="1"/>
      </xdr:nvSpPr>
      <xdr:spPr>
        <a:xfrm rot="-9463797" flipH="1">
          <a:off x="2510155" y="7518400"/>
          <a:ext cx="328295" cy="343535"/>
        </a:xfrm>
        <a:prstGeom prst="rect">
          <a:avLst/>
        </a:prstGeom>
        <a:noFill/>
        <a:ln w="9525">
          <a:noFill/>
        </a:ln>
      </xdr:spPr>
    </xdr:sp>
    <xdr:clientData/>
  </xdr:twoCellAnchor>
  <xdr:twoCellAnchor editAs="oneCell">
    <xdr:from>
      <xdr:col>6</xdr:col>
      <xdr:colOff>252095</xdr:colOff>
      <xdr:row>13</xdr:row>
      <xdr:rowOff>0</xdr:rowOff>
    </xdr:from>
    <xdr:to>
      <xdr:col>6</xdr:col>
      <xdr:colOff>580390</xdr:colOff>
      <xdr:row>13</xdr:row>
      <xdr:rowOff>343535</xdr:rowOff>
    </xdr:to>
    <xdr:sp>
      <xdr:nvSpPr>
        <xdr:cNvPr id="4851" name="TextBox 1"/>
        <xdr:cNvSpPr txBox="1"/>
      </xdr:nvSpPr>
      <xdr:spPr>
        <a:xfrm rot="-9463797" flipH="1">
          <a:off x="2510155" y="7518400"/>
          <a:ext cx="328295" cy="343535"/>
        </a:xfrm>
        <a:prstGeom prst="rect">
          <a:avLst/>
        </a:prstGeom>
        <a:noFill/>
        <a:ln w="9525">
          <a:noFill/>
        </a:ln>
      </xdr:spPr>
    </xdr:sp>
    <xdr:clientData/>
  </xdr:twoCellAnchor>
  <xdr:twoCellAnchor editAs="oneCell">
    <xdr:from>
      <xdr:col>6</xdr:col>
      <xdr:colOff>252095</xdr:colOff>
      <xdr:row>13</xdr:row>
      <xdr:rowOff>0</xdr:rowOff>
    </xdr:from>
    <xdr:to>
      <xdr:col>6</xdr:col>
      <xdr:colOff>580390</xdr:colOff>
      <xdr:row>13</xdr:row>
      <xdr:rowOff>343535</xdr:rowOff>
    </xdr:to>
    <xdr:sp>
      <xdr:nvSpPr>
        <xdr:cNvPr id="4852" name="TextBox 1"/>
        <xdr:cNvSpPr txBox="1"/>
      </xdr:nvSpPr>
      <xdr:spPr>
        <a:xfrm rot="-9463797" flipH="1">
          <a:off x="2510155" y="7518400"/>
          <a:ext cx="328295" cy="343535"/>
        </a:xfrm>
        <a:prstGeom prst="rect">
          <a:avLst/>
        </a:prstGeom>
        <a:noFill/>
        <a:ln w="9525">
          <a:noFill/>
        </a:ln>
      </xdr:spPr>
    </xdr:sp>
    <xdr:clientData/>
  </xdr:twoCellAnchor>
  <xdr:twoCellAnchor editAs="oneCell">
    <xdr:from>
      <xdr:col>6</xdr:col>
      <xdr:colOff>252095</xdr:colOff>
      <xdr:row>13</xdr:row>
      <xdr:rowOff>0</xdr:rowOff>
    </xdr:from>
    <xdr:to>
      <xdr:col>6</xdr:col>
      <xdr:colOff>580390</xdr:colOff>
      <xdr:row>13</xdr:row>
      <xdr:rowOff>343535</xdr:rowOff>
    </xdr:to>
    <xdr:sp>
      <xdr:nvSpPr>
        <xdr:cNvPr id="4853" name="TextBox 1"/>
        <xdr:cNvSpPr txBox="1"/>
      </xdr:nvSpPr>
      <xdr:spPr>
        <a:xfrm rot="-9463797" flipH="1">
          <a:off x="2510155" y="7518400"/>
          <a:ext cx="328295" cy="343535"/>
        </a:xfrm>
        <a:prstGeom prst="rect">
          <a:avLst/>
        </a:prstGeom>
        <a:noFill/>
        <a:ln w="9525">
          <a:noFill/>
        </a:ln>
      </xdr:spPr>
    </xdr:sp>
    <xdr:clientData/>
  </xdr:twoCellAnchor>
  <xdr:twoCellAnchor editAs="oneCell">
    <xdr:from>
      <xdr:col>6</xdr:col>
      <xdr:colOff>252095</xdr:colOff>
      <xdr:row>13</xdr:row>
      <xdr:rowOff>0</xdr:rowOff>
    </xdr:from>
    <xdr:to>
      <xdr:col>6</xdr:col>
      <xdr:colOff>580390</xdr:colOff>
      <xdr:row>13</xdr:row>
      <xdr:rowOff>343535</xdr:rowOff>
    </xdr:to>
    <xdr:sp>
      <xdr:nvSpPr>
        <xdr:cNvPr id="4854" name="TextBox 1"/>
        <xdr:cNvSpPr txBox="1"/>
      </xdr:nvSpPr>
      <xdr:spPr>
        <a:xfrm rot="-9463797" flipH="1">
          <a:off x="2510155" y="7518400"/>
          <a:ext cx="328295" cy="343535"/>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0"/>
  <sheetViews>
    <sheetView topLeftCell="A4" workbookViewId="0">
      <selection activeCell="O5" sqref="O5"/>
    </sheetView>
  </sheetViews>
  <sheetFormatPr defaultColWidth="9" defaultRowHeight="14"/>
  <cols>
    <col min="1" max="1" width="6.12727272727273" customWidth="1"/>
    <col min="2" max="2" width="25.3727272727273" customWidth="1"/>
    <col min="3" max="3" width="8.92727272727273" customWidth="1"/>
    <col min="4" max="4" width="11.6272727272727" customWidth="1"/>
    <col min="5" max="5" width="11.2545454545455" customWidth="1"/>
    <col min="6" max="13" width="8.92727272727273" customWidth="1"/>
  </cols>
  <sheetData>
    <row r="1" ht="17.5" spans="1:1">
      <c r="A1" s="55" t="s">
        <v>0</v>
      </c>
    </row>
    <row r="2" ht="45" customHeight="1" spans="1:13">
      <c r="A2" s="56" t="s">
        <v>1</v>
      </c>
      <c r="B2" s="57"/>
      <c r="C2" s="57"/>
      <c r="D2" s="57"/>
      <c r="E2" s="57"/>
      <c r="F2" s="57"/>
      <c r="G2" s="57"/>
      <c r="H2" s="57"/>
      <c r="I2" s="57"/>
      <c r="J2" s="57"/>
      <c r="K2" s="57"/>
      <c r="L2" s="57"/>
      <c r="M2" s="57"/>
    </row>
    <row r="3" s="54" customFormat="1" ht="26" customHeight="1" spans="1:13">
      <c r="A3" s="58" t="s">
        <v>2</v>
      </c>
      <c r="B3" s="58"/>
      <c r="K3" s="74" t="s">
        <v>3</v>
      </c>
      <c r="L3" s="74"/>
      <c r="M3" s="74"/>
    </row>
    <row r="4" ht="43" customHeight="1" spans="1:13">
      <c r="A4" s="59" t="s">
        <v>4</v>
      </c>
      <c r="B4" s="59" t="s">
        <v>5</v>
      </c>
      <c r="C4" s="60" t="s">
        <v>6</v>
      </c>
      <c r="D4" s="59" t="s">
        <v>7</v>
      </c>
      <c r="E4" s="59"/>
      <c r="F4" s="59"/>
      <c r="G4" s="59" t="s">
        <v>8</v>
      </c>
      <c r="H4" s="59"/>
      <c r="I4" s="59"/>
      <c r="J4" s="59"/>
      <c r="K4" s="59"/>
      <c r="L4" s="59"/>
      <c r="M4" s="59" t="s">
        <v>9</v>
      </c>
    </row>
    <row r="5" ht="43" customHeight="1" spans="1:13">
      <c r="A5" s="59"/>
      <c r="B5" s="59"/>
      <c r="C5" s="60"/>
      <c r="D5" s="60" t="s">
        <v>10</v>
      </c>
      <c r="E5" s="59" t="s">
        <v>11</v>
      </c>
      <c r="F5" s="59"/>
      <c r="G5" s="60" t="s">
        <v>12</v>
      </c>
      <c r="H5" s="60" t="s">
        <v>13</v>
      </c>
      <c r="I5" s="60" t="s">
        <v>14</v>
      </c>
      <c r="J5" s="59" t="s">
        <v>11</v>
      </c>
      <c r="K5" s="59"/>
      <c r="L5" s="59"/>
      <c r="M5" s="59"/>
    </row>
    <row r="6" ht="43" customHeight="1" spans="1:13">
      <c r="A6" s="59"/>
      <c r="B6" s="59"/>
      <c r="C6" s="60"/>
      <c r="D6" s="59"/>
      <c r="E6" s="60" t="s">
        <v>15</v>
      </c>
      <c r="F6" s="60" t="s">
        <v>16</v>
      </c>
      <c r="G6" s="60"/>
      <c r="H6" s="59"/>
      <c r="I6" s="59"/>
      <c r="J6" s="60" t="s">
        <v>17</v>
      </c>
      <c r="K6" s="60" t="s">
        <v>18</v>
      </c>
      <c r="L6" s="60" t="s">
        <v>19</v>
      </c>
      <c r="M6" s="59"/>
    </row>
    <row r="7" ht="43" customHeight="1" spans="1:13">
      <c r="A7" s="59"/>
      <c r="B7" s="59"/>
      <c r="C7" s="60"/>
      <c r="D7" s="59"/>
      <c r="E7" s="60" t="s">
        <v>20</v>
      </c>
      <c r="F7" s="60" t="s">
        <v>20</v>
      </c>
      <c r="G7" s="60"/>
      <c r="H7" s="59"/>
      <c r="I7" s="59"/>
      <c r="J7" s="60"/>
      <c r="K7" s="60"/>
      <c r="L7" s="60"/>
      <c r="M7" s="59"/>
    </row>
    <row r="8" ht="43" customHeight="1" spans="1:13">
      <c r="A8" s="61"/>
      <c r="B8" s="62" t="s">
        <v>21</v>
      </c>
      <c r="C8" s="63">
        <f>SUM(C9,C17,C23,C27,C29)</f>
        <v>16</v>
      </c>
      <c r="D8" s="63">
        <f>SUM(D9,D17,D23,D27,D29)</f>
        <v>1934.0307</v>
      </c>
      <c r="E8" s="63">
        <f>SUM(E9,E17,E23,E27,E29)</f>
        <v>1370.0307</v>
      </c>
      <c r="F8" s="63">
        <f>SUM(F9,F17,F23,F27,F29)</f>
        <v>564</v>
      </c>
      <c r="G8" s="63">
        <f>SUM(G9,G17,G23,G27,G29)</f>
        <v>1063</v>
      </c>
      <c r="H8" s="63">
        <f>SUM(H9)</f>
        <v>12298</v>
      </c>
      <c r="I8" s="63">
        <f>SUM(I9,I17,I23,I27,I29)</f>
        <v>24545</v>
      </c>
      <c r="J8" s="63">
        <f>SUM(J9,J17,J23,J27,J29)</f>
        <v>570</v>
      </c>
      <c r="K8" s="63">
        <f>SUM(K9,K17,K23,K27,K29)</f>
        <v>4895</v>
      </c>
      <c r="L8" s="63">
        <f>SUM(L9,L17,L23,L27,L29)</f>
        <v>11512</v>
      </c>
      <c r="M8" s="75"/>
    </row>
    <row r="9" ht="30" customHeight="1" spans="1:13">
      <c r="A9" s="64"/>
      <c r="B9" s="65" t="s">
        <v>22</v>
      </c>
      <c r="C9" s="66">
        <f>SUM(C10:C16)</f>
        <v>16</v>
      </c>
      <c r="D9" s="66">
        <f t="shared" ref="C9:L9" si="0">SUM(D10:D16)</f>
        <v>1934.0307</v>
      </c>
      <c r="E9" s="66">
        <f t="shared" si="0"/>
        <v>1370.0307</v>
      </c>
      <c r="F9" s="66">
        <f t="shared" si="0"/>
        <v>564</v>
      </c>
      <c r="G9" s="66">
        <f t="shared" si="0"/>
        <v>1063</v>
      </c>
      <c r="H9" s="66">
        <f t="shared" si="0"/>
        <v>12298</v>
      </c>
      <c r="I9" s="66">
        <f t="shared" si="0"/>
        <v>24545</v>
      </c>
      <c r="J9" s="66">
        <f t="shared" si="0"/>
        <v>570</v>
      </c>
      <c r="K9" s="66">
        <f t="shared" si="0"/>
        <v>4895</v>
      </c>
      <c r="L9" s="66">
        <f t="shared" si="0"/>
        <v>11512</v>
      </c>
      <c r="M9" s="66"/>
    </row>
    <row r="10" ht="30" customHeight="1" spans="1:13">
      <c r="A10" s="64"/>
      <c r="B10" s="67" t="s">
        <v>23</v>
      </c>
      <c r="C10" s="66">
        <v>12</v>
      </c>
      <c r="D10" s="66">
        <v>1865.8307</v>
      </c>
      <c r="E10" s="66">
        <v>1301.8307</v>
      </c>
      <c r="F10" s="66">
        <v>564</v>
      </c>
      <c r="G10" s="66">
        <v>1049</v>
      </c>
      <c r="H10" s="66">
        <v>11351</v>
      </c>
      <c r="I10" s="66">
        <v>22125</v>
      </c>
      <c r="J10" s="66">
        <v>567</v>
      </c>
      <c r="K10" s="66">
        <v>4623</v>
      </c>
      <c r="L10" s="66">
        <v>10822</v>
      </c>
      <c r="M10" s="66"/>
    </row>
    <row r="11" ht="30" customHeight="1" spans="1:13">
      <c r="A11" s="64"/>
      <c r="B11" s="67" t="s">
        <v>24</v>
      </c>
      <c r="C11" s="66">
        <v>4</v>
      </c>
      <c r="D11" s="66">
        <v>68.2</v>
      </c>
      <c r="E11" s="66">
        <v>68.2</v>
      </c>
      <c r="F11" s="66">
        <v>0</v>
      </c>
      <c r="G11" s="66">
        <v>14</v>
      </c>
      <c r="H11" s="68">
        <v>947</v>
      </c>
      <c r="I11" s="66">
        <v>2420</v>
      </c>
      <c r="J11" s="66">
        <v>3</v>
      </c>
      <c r="K11" s="66">
        <v>272</v>
      </c>
      <c r="L11" s="66">
        <v>690</v>
      </c>
      <c r="M11" s="66"/>
    </row>
    <row r="12" ht="30" customHeight="1" spans="1:13">
      <c r="A12" s="64"/>
      <c r="B12" s="67" t="s">
        <v>25</v>
      </c>
      <c r="C12" s="66"/>
      <c r="D12" s="66"/>
      <c r="E12" s="66"/>
      <c r="F12" s="66"/>
      <c r="G12" s="66"/>
      <c r="H12" s="66"/>
      <c r="I12" s="66"/>
      <c r="J12" s="66"/>
      <c r="K12" s="66"/>
      <c r="L12" s="66"/>
      <c r="M12" s="66"/>
    </row>
    <row r="13" ht="30" customHeight="1" spans="1:13">
      <c r="A13" s="64"/>
      <c r="B13" s="67" t="s">
        <v>26</v>
      </c>
      <c r="C13" s="66"/>
      <c r="D13" s="66"/>
      <c r="E13" s="66"/>
      <c r="F13" s="66"/>
      <c r="G13" s="66"/>
      <c r="H13" s="66"/>
      <c r="I13" s="66"/>
      <c r="J13" s="66"/>
      <c r="K13" s="66"/>
      <c r="L13" s="66"/>
      <c r="M13" s="66"/>
    </row>
    <row r="14" ht="30" customHeight="1" spans="1:13">
      <c r="A14" s="64"/>
      <c r="B14" s="67" t="s">
        <v>27</v>
      </c>
      <c r="C14" s="66"/>
      <c r="D14" s="66"/>
      <c r="E14" s="66"/>
      <c r="F14" s="66"/>
      <c r="G14" s="66"/>
      <c r="H14" s="66"/>
      <c r="I14" s="66"/>
      <c r="J14" s="66"/>
      <c r="K14" s="66"/>
      <c r="L14" s="66"/>
      <c r="M14" s="66"/>
    </row>
    <row r="15" ht="30" customHeight="1" spans="1:13">
      <c r="A15" s="64"/>
      <c r="B15" s="67" t="s">
        <v>28</v>
      </c>
      <c r="C15" s="66"/>
      <c r="D15" s="66"/>
      <c r="E15" s="66"/>
      <c r="F15" s="66"/>
      <c r="G15" s="66"/>
      <c r="H15" s="66"/>
      <c r="I15" s="66"/>
      <c r="J15" s="66"/>
      <c r="K15" s="66"/>
      <c r="L15" s="66"/>
      <c r="M15" s="66"/>
    </row>
    <row r="16" ht="30" customHeight="1" spans="1:13">
      <c r="A16" s="64"/>
      <c r="B16" s="67" t="s">
        <v>29</v>
      </c>
      <c r="C16" s="66"/>
      <c r="D16" s="66"/>
      <c r="E16" s="66"/>
      <c r="F16" s="66"/>
      <c r="G16" s="66"/>
      <c r="H16" s="66"/>
      <c r="I16" s="66"/>
      <c r="J16" s="66"/>
      <c r="K16" s="66"/>
      <c r="L16" s="66"/>
      <c r="M16" s="66"/>
    </row>
    <row r="17" ht="30" customHeight="1" spans="1:13">
      <c r="A17" s="64"/>
      <c r="B17" s="65" t="s">
        <v>30</v>
      </c>
      <c r="C17" s="66"/>
      <c r="D17" s="66"/>
      <c r="E17" s="66"/>
      <c r="F17" s="66"/>
      <c r="G17" s="66"/>
      <c r="H17" s="66"/>
      <c r="I17" s="66"/>
      <c r="J17" s="66"/>
      <c r="K17" s="66"/>
      <c r="L17" s="66"/>
      <c r="M17" s="66"/>
    </row>
    <row r="18" ht="30" customHeight="1" spans="1:13">
      <c r="A18" s="64"/>
      <c r="B18" s="67" t="s">
        <v>31</v>
      </c>
      <c r="C18" s="66"/>
      <c r="D18" s="66"/>
      <c r="E18" s="66"/>
      <c r="F18" s="68"/>
      <c r="G18" s="66"/>
      <c r="H18" s="66"/>
      <c r="I18" s="66"/>
      <c r="J18" s="66"/>
      <c r="K18" s="66"/>
      <c r="L18" s="66"/>
      <c r="M18" s="66"/>
    </row>
    <row r="19" ht="30" customHeight="1" spans="1:13">
      <c r="A19" s="64"/>
      <c r="B19" s="67" t="s">
        <v>32</v>
      </c>
      <c r="C19" s="66"/>
      <c r="D19" s="66"/>
      <c r="E19" s="66"/>
      <c r="F19" s="66"/>
      <c r="G19" s="66"/>
      <c r="H19" s="66"/>
      <c r="I19" s="66"/>
      <c r="J19" s="66"/>
      <c r="K19" s="66"/>
      <c r="L19" s="66"/>
      <c r="M19" s="66"/>
    </row>
    <row r="20" ht="30" customHeight="1" spans="1:13">
      <c r="A20" s="64"/>
      <c r="B20" s="67" t="s">
        <v>33</v>
      </c>
      <c r="C20" s="66"/>
      <c r="D20" s="69"/>
      <c r="E20" s="69"/>
      <c r="F20" s="66"/>
      <c r="G20" s="70"/>
      <c r="H20" s="69"/>
      <c r="I20" s="69"/>
      <c r="J20" s="69"/>
      <c r="K20" s="69"/>
      <c r="L20" s="69"/>
      <c r="M20" s="66"/>
    </row>
    <row r="21" ht="30" customHeight="1" spans="1:13">
      <c r="A21" s="64"/>
      <c r="B21" s="67" t="s">
        <v>34</v>
      </c>
      <c r="C21" s="66"/>
      <c r="D21" s="66"/>
      <c r="E21" s="66"/>
      <c r="F21" s="66"/>
      <c r="G21" s="66"/>
      <c r="H21" s="66"/>
      <c r="I21" s="66"/>
      <c r="J21" s="66"/>
      <c r="K21" s="66"/>
      <c r="L21" s="66"/>
      <c r="M21" s="66"/>
    </row>
    <row r="22" ht="30" customHeight="1" spans="1:13">
      <c r="A22" s="64"/>
      <c r="B22" s="67" t="s">
        <v>35</v>
      </c>
      <c r="C22" s="66"/>
      <c r="D22" s="66"/>
      <c r="E22" s="66"/>
      <c r="F22" s="66"/>
      <c r="G22" s="66"/>
      <c r="H22" s="66"/>
      <c r="I22" s="66"/>
      <c r="J22" s="66"/>
      <c r="K22" s="66"/>
      <c r="L22" s="66"/>
      <c r="M22" s="66"/>
    </row>
    <row r="23" ht="30" customHeight="1" spans="1:13">
      <c r="A23" s="64"/>
      <c r="B23" s="65" t="s">
        <v>36</v>
      </c>
      <c r="C23" s="66"/>
      <c r="D23" s="66"/>
      <c r="E23" s="66"/>
      <c r="F23" s="66"/>
      <c r="G23" s="66"/>
      <c r="H23" s="66"/>
      <c r="I23" s="66"/>
      <c r="J23" s="66"/>
      <c r="K23" s="66"/>
      <c r="L23" s="66"/>
      <c r="M23" s="66"/>
    </row>
    <row r="24" ht="30" customHeight="1" spans="1:13">
      <c r="A24" s="64"/>
      <c r="B24" s="67" t="s">
        <v>37</v>
      </c>
      <c r="C24" s="66"/>
      <c r="D24" s="66"/>
      <c r="E24" s="66"/>
      <c r="F24" s="66"/>
      <c r="G24" s="71"/>
      <c r="H24" s="71"/>
      <c r="I24" s="71"/>
      <c r="J24" s="71"/>
      <c r="K24" s="71"/>
      <c r="L24" s="71"/>
      <c r="M24" s="66"/>
    </row>
    <row r="25" ht="30" customHeight="1" spans="1:13">
      <c r="A25" s="64"/>
      <c r="B25" s="67" t="s">
        <v>38</v>
      </c>
      <c r="C25" s="66"/>
      <c r="D25" s="66"/>
      <c r="E25" s="66"/>
      <c r="F25" s="66"/>
      <c r="G25" s="71"/>
      <c r="H25" s="71"/>
      <c r="I25" s="71"/>
      <c r="J25" s="71"/>
      <c r="K25" s="71"/>
      <c r="L25" s="71"/>
      <c r="M25" s="66"/>
    </row>
    <row r="26" ht="30" customHeight="1" spans="1:13">
      <c r="A26" s="64"/>
      <c r="B26" s="67" t="s">
        <v>39</v>
      </c>
      <c r="C26" s="66"/>
      <c r="D26" s="66"/>
      <c r="E26" s="66"/>
      <c r="F26" s="66"/>
      <c r="G26" s="72"/>
      <c r="H26" s="73"/>
      <c r="I26" s="73"/>
      <c r="J26" s="76"/>
      <c r="K26" s="76"/>
      <c r="L26" s="76"/>
      <c r="M26" s="66"/>
    </row>
    <row r="27" ht="30" customHeight="1" spans="1:13">
      <c r="A27" s="64"/>
      <c r="B27" s="65" t="s">
        <v>40</v>
      </c>
      <c r="C27" s="66"/>
      <c r="D27" s="66"/>
      <c r="E27" s="66"/>
      <c r="F27" s="66"/>
      <c r="G27" s="69"/>
      <c r="H27" s="69"/>
      <c r="I27" s="69"/>
      <c r="J27" s="69"/>
      <c r="K27" s="69"/>
      <c r="L27" s="69"/>
      <c r="M27" s="66"/>
    </row>
    <row r="28" ht="30" customHeight="1" spans="1:13">
      <c r="A28" s="64"/>
      <c r="B28" s="67" t="s">
        <v>41</v>
      </c>
      <c r="C28" s="66"/>
      <c r="D28" s="66"/>
      <c r="E28" s="66"/>
      <c r="F28" s="66"/>
      <c r="G28" s="69"/>
      <c r="H28" s="69"/>
      <c r="I28" s="69"/>
      <c r="J28" s="69"/>
      <c r="K28" s="69"/>
      <c r="L28" s="69"/>
      <c r="M28" s="66"/>
    </row>
    <row r="29" ht="30" customHeight="1" spans="1:13">
      <c r="A29" s="64"/>
      <c r="B29" s="65" t="s">
        <v>42</v>
      </c>
      <c r="C29" s="66"/>
      <c r="D29" s="66"/>
      <c r="E29" s="66"/>
      <c r="F29" s="66"/>
      <c r="G29" s="66"/>
      <c r="H29" s="66"/>
      <c r="I29" s="66"/>
      <c r="J29" s="66"/>
      <c r="K29" s="66"/>
      <c r="L29" s="66"/>
      <c r="M29" s="66"/>
    </row>
    <row r="30" ht="30" customHeight="1" spans="1:13">
      <c r="A30" s="64"/>
      <c r="B30" s="67" t="s">
        <v>43</v>
      </c>
      <c r="C30" s="66"/>
      <c r="D30" s="66"/>
      <c r="E30" s="66"/>
      <c r="F30" s="66"/>
      <c r="G30" s="66"/>
      <c r="H30" s="66"/>
      <c r="I30" s="66"/>
      <c r="J30" s="66"/>
      <c r="K30" s="66"/>
      <c r="L30" s="66"/>
      <c r="M30" s="66"/>
    </row>
    <row r="31" ht="30" customHeight="1" spans="1:13">
      <c r="A31" s="64"/>
      <c r="B31" s="67" t="s">
        <v>44</v>
      </c>
      <c r="C31" s="66"/>
      <c r="D31" s="66"/>
      <c r="E31" s="66"/>
      <c r="F31" s="66"/>
      <c r="G31" s="66"/>
      <c r="H31" s="66"/>
      <c r="I31" s="66"/>
      <c r="J31" s="66"/>
      <c r="K31" s="66"/>
      <c r="L31" s="66"/>
      <c r="M31" s="66"/>
    </row>
    <row r="32" ht="30" customHeight="1" spans="1:13">
      <c r="A32" s="64"/>
      <c r="B32" s="67" t="s">
        <v>45</v>
      </c>
      <c r="C32" s="66"/>
      <c r="D32" s="66"/>
      <c r="E32" s="66"/>
      <c r="F32" s="66"/>
      <c r="G32" s="66"/>
      <c r="H32" s="66"/>
      <c r="I32" s="66"/>
      <c r="J32" s="66"/>
      <c r="K32" s="66"/>
      <c r="L32" s="66"/>
      <c r="M32" s="66"/>
    </row>
    <row r="33" ht="30" customHeight="1" spans="1:13">
      <c r="A33" s="64"/>
      <c r="B33" s="67" t="s">
        <v>46</v>
      </c>
      <c r="C33" s="66"/>
      <c r="D33" s="66"/>
      <c r="E33" s="66"/>
      <c r="F33" s="66"/>
      <c r="G33" s="66"/>
      <c r="H33" s="66"/>
      <c r="I33" s="66"/>
      <c r="J33" s="66"/>
      <c r="K33" s="66"/>
      <c r="L33" s="66"/>
      <c r="M33" s="66"/>
    </row>
    <row r="34" ht="30" customHeight="1" spans="1:13">
      <c r="A34" s="64"/>
      <c r="B34" s="65" t="s">
        <v>47</v>
      </c>
      <c r="C34" s="66"/>
      <c r="D34" s="66"/>
      <c r="E34" s="66"/>
      <c r="F34" s="66"/>
      <c r="G34" s="66"/>
      <c r="H34" s="66"/>
      <c r="I34" s="66"/>
      <c r="J34" s="66"/>
      <c r="K34" s="66"/>
      <c r="L34" s="66"/>
      <c r="M34" s="66"/>
    </row>
    <row r="35" ht="30" customHeight="1" spans="1:13">
      <c r="A35" s="64"/>
      <c r="B35" s="67" t="s">
        <v>48</v>
      </c>
      <c r="C35" s="66"/>
      <c r="D35" s="66"/>
      <c r="E35" s="66"/>
      <c r="F35" s="66"/>
      <c r="G35" s="66"/>
      <c r="H35" s="66"/>
      <c r="I35" s="66"/>
      <c r="J35" s="66"/>
      <c r="K35" s="66"/>
      <c r="L35" s="66"/>
      <c r="M35" s="66"/>
    </row>
    <row r="36" ht="30" customHeight="1" spans="1:13">
      <c r="A36" s="64"/>
      <c r="B36" s="67" t="s">
        <v>49</v>
      </c>
      <c r="C36" s="66"/>
      <c r="D36" s="66"/>
      <c r="E36" s="66"/>
      <c r="F36" s="66"/>
      <c r="G36" s="66"/>
      <c r="H36" s="66"/>
      <c r="I36" s="66"/>
      <c r="J36" s="66"/>
      <c r="K36" s="66"/>
      <c r="L36" s="66"/>
      <c r="M36" s="66"/>
    </row>
    <row r="37" ht="30" customHeight="1" spans="1:13">
      <c r="A37" s="64"/>
      <c r="B37" s="65" t="s">
        <v>50</v>
      </c>
      <c r="C37" s="66"/>
      <c r="D37" s="66"/>
      <c r="E37" s="66"/>
      <c r="F37" s="66"/>
      <c r="G37" s="66"/>
      <c r="H37" s="66"/>
      <c r="I37" s="66"/>
      <c r="J37" s="66"/>
      <c r="K37" s="66"/>
      <c r="L37" s="66"/>
      <c r="M37" s="66"/>
    </row>
    <row r="38" ht="30" customHeight="1" spans="1:13">
      <c r="A38" s="64"/>
      <c r="B38" s="65" t="s">
        <v>51</v>
      </c>
      <c r="C38" s="66"/>
      <c r="D38" s="66"/>
      <c r="E38" s="66"/>
      <c r="F38" s="66"/>
      <c r="G38" s="66"/>
      <c r="H38" s="66"/>
      <c r="I38" s="66"/>
      <c r="J38" s="66"/>
      <c r="K38" s="66"/>
      <c r="L38" s="66"/>
      <c r="M38" s="66"/>
    </row>
    <row r="39" ht="30" customHeight="1" spans="1:13">
      <c r="A39" s="64"/>
      <c r="B39" s="67" t="s">
        <v>52</v>
      </c>
      <c r="C39" s="66"/>
      <c r="D39" s="66"/>
      <c r="E39" s="66"/>
      <c r="F39" s="66"/>
      <c r="G39" s="66"/>
      <c r="H39" s="66"/>
      <c r="I39" s="66"/>
      <c r="J39" s="66"/>
      <c r="K39" s="66"/>
      <c r="L39" s="66"/>
      <c r="M39" s="66"/>
    </row>
    <row r="40" ht="30" customHeight="1" spans="1:13">
      <c r="A40" s="64"/>
      <c r="B40" s="64"/>
      <c r="C40" s="66"/>
      <c r="D40" s="66"/>
      <c r="E40" s="66"/>
      <c r="F40" s="66"/>
      <c r="G40" s="66"/>
      <c r="H40" s="66"/>
      <c r="I40" s="66"/>
      <c r="J40" s="66"/>
      <c r="K40" s="66"/>
      <c r="L40" s="66"/>
      <c r="M40" s="66"/>
    </row>
  </sheetData>
  <mergeCells count="18">
    <mergeCell ref="A2:M2"/>
    <mergeCell ref="A3:B3"/>
    <mergeCell ref="K3:M3"/>
    <mergeCell ref="D4:F4"/>
    <mergeCell ref="G4:L4"/>
    <mergeCell ref="E5:F5"/>
    <mergeCell ref="J5:L5"/>
    <mergeCell ref="A4:A7"/>
    <mergeCell ref="B4:B7"/>
    <mergeCell ref="C4:C7"/>
    <mergeCell ref="D5:D7"/>
    <mergeCell ref="G5:G7"/>
    <mergeCell ref="H5:H7"/>
    <mergeCell ref="I5:I7"/>
    <mergeCell ref="J6:J7"/>
    <mergeCell ref="K6:K7"/>
    <mergeCell ref="L6:L7"/>
    <mergeCell ref="M4:M7"/>
  </mergeCells>
  <pageMargins left="0.75" right="0.75" top="1" bottom="1" header="0.5" footer="0.5"/>
  <pageSetup paperSize="9" scale="98" fitToHeight="0" orientation="landscape"/>
  <headerFooter/>
  <ignoredErrors>
    <ignoredError sqref="H8" formula="1"/>
    <ignoredError sqref="C9"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4"/>
  <sheetViews>
    <sheetView tabSelected="1" topLeftCell="A22" workbookViewId="0">
      <selection activeCell="N4" sqref="N4:N7"/>
    </sheetView>
  </sheetViews>
  <sheetFormatPr defaultColWidth="8.71818181818182" defaultRowHeight="14"/>
  <cols>
    <col min="1" max="1" width="4.36363636363636" style="2" customWidth="1"/>
    <col min="2" max="2" width="3.88181818181818" style="10" customWidth="1"/>
    <col min="3" max="3" width="5.2" style="11" customWidth="1"/>
    <col min="4" max="4" width="5.43636363636364" style="11" customWidth="1"/>
    <col min="5" max="5" width="5.53636363636364" style="11" customWidth="1"/>
    <col min="6" max="6" width="7.90909090909091" style="11" customWidth="1"/>
    <col min="7" max="7" width="11.1363636363636" style="11" customWidth="1"/>
    <col min="8" max="8" width="4.88181818181818" style="2" customWidth="1"/>
    <col min="9" max="9" width="8.81818181818182" style="11" customWidth="1"/>
    <col min="10" max="10" width="5.20909090909091" style="2" customWidth="1"/>
    <col min="11" max="11" width="8.2" style="11" customWidth="1"/>
    <col min="12" max="12" width="5.43636363636364" style="2" customWidth="1"/>
    <col min="13" max="13" width="6.54545454545455" style="2" customWidth="1"/>
    <col min="14" max="14" width="24.4" style="12" customWidth="1"/>
    <col min="15" max="15" width="7.76363636363636" style="11" customWidth="1"/>
    <col min="16" max="16" width="8.54545454545454" style="2" customWidth="1"/>
    <col min="17" max="17" width="9.31818181818182" style="2" customWidth="1"/>
    <col min="18" max="18" width="7.04545454545455" style="2" customWidth="1"/>
    <col min="19" max="19" width="4.1" style="2" customWidth="1"/>
    <col min="20" max="21" width="6.47272727272727" style="2" customWidth="1"/>
    <col min="22" max="22" width="5.90909090909091" style="2" customWidth="1"/>
    <col min="23" max="23" width="8.27272727272727" style="2" customWidth="1"/>
    <col min="24" max="24" width="8.72727272727273" style="2" customWidth="1"/>
    <col min="25" max="25" width="8" style="11" customWidth="1"/>
    <col min="26" max="26" width="5.54545454545455" style="11" customWidth="1"/>
    <col min="27" max="27" width="9.09090909090909" style="2" customWidth="1"/>
    <col min="28" max="28" width="5.53636363636364" style="2" customWidth="1"/>
    <col min="29" max="16384" width="8.71818181818182" style="2"/>
  </cols>
  <sheetData>
    <row r="1" s="1" customFormat="1" ht="17.5" spans="1:26">
      <c r="A1" s="13" t="s">
        <v>53</v>
      </c>
      <c r="B1" s="13"/>
      <c r="C1" s="13"/>
      <c r="D1" s="14"/>
      <c r="E1" s="14"/>
      <c r="F1" s="14"/>
      <c r="G1" s="14"/>
      <c r="I1" s="14"/>
      <c r="K1" s="14"/>
      <c r="N1" s="29"/>
      <c r="O1" s="14"/>
      <c r="Y1" s="14"/>
      <c r="Z1" s="14"/>
    </row>
    <row r="2" s="2" customFormat="1" ht="26.5" spans="1:28">
      <c r="A2" s="15" t="s">
        <v>54</v>
      </c>
      <c r="B2" s="16"/>
      <c r="C2" s="15"/>
      <c r="D2" s="16"/>
      <c r="E2" s="15"/>
      <c r="F2" s="16"/>
      <c r="G2" s="15"/>
      <c r="H2" s="15"/>
      <c r="I2" s="16"/>
      <c r="J2" s="15"/>
      <c r="K2" s="15"/>
      <c r="L2" s="15"/>
      <c r="M2" s="15"/>
      <c r="N2" s="15"/>
      <c r="O2" s="15"/>
      <c r="P2" s="30"/>
      <c r="Q2" s="30"/>
      <c r="R2" s="15"/>
      <c r="S2" s="15"/>
      <c r="T2" s="15"/>
      <c r="U2" s="15"/>
      <c r="V2" s="15"/>
      <c r="W2" s="15"/>
      <c r="X2" s="15"/>
      <c r="Y2" s="15"/>
      <c r="Z2" s="15"/>
      <c r="AA2" s="15"/>
      <c r="AB2" s="15"/>
    </row>
    <row r="3" s="3" customFormat="1" ht="21" customHeight="1" spans="1:28">
      <c r="A3" s="17" t="s">
        <v>55</v>
      </c>
      <c r="B3" s="18"/>
      <c r="C3" s="17"/>
      <c r="D3" s="17"/>
      <c r="E3" s="17"/>
      <c r="F3" s="17"/>
      <c r="G3" s="17"/>
      <c r="H3" s="17"/>
      <c r="I3" s="17"/>
      <c r="J3" s="17"/>
      <c r="K3" s="17"/>
      <c r="L3" s="17"/>
      <c r="M3" s="17"/>
      <c r="N3" s="31"/>
      <c r="O3" s="17"/>
      <c r="P3" s="32"/>
      <c r="Q3" s="32"/>
      <c r="R3" s="17"/>
      <c r="S3" s="17"/>
      <c r="T3" s="17"/>
      <c r="U3" s="17"/>
      <c r="V3" s="17"/>
      <c r="W3" s="17"/>
      <c r="X3" s="17"/>
      <c r="Y3" s="17"/>
      <c r="Z3" s="17"/>
      <c r="AA3" s="17"/>
      <c r="AB3" s="17"/>
    </row>
    <row r="4" s="4" customFormat="1" ht="19" customHeight="1" spans="1:28">
      <c r="A4" s="19" t="s">
        <v>56</v>
      </c>
      <c r="B4" s="19" t="s">
        <v>57</v>
      </c>
      <c r="C4" s="19"/>
      <c r="D4" s="19"/>
      <c r="E4" s="19" t="s">
        <v>58</v>
      </c>
      <c r="F4" s="19" t="s">
        <v>59</v>
      </c>
      <c r="G4" s="19" t="s">
        <v>60</v>
      </c>
      <c r="H4" s="19" t="s">
        <v>61</v>
      </c>
      <c r="I4" s="19" t="s">
        <v>62</v>
      </c>
      <c r="J4" s="19" t="s">
        <v>63</v>
      </c>
      <c r="K4" s="19"/>
      <c r="L4" s="19"/>
      <c r="M4" s="19" t="s">
        <v>64</v>
      </c>
      <c r="N4" s="19" t="s">
        <v>65</v>
      </c>
      <c r="O4" s="19" t="s">
        <v>66</v>
      </c>
      <c r="P4" s="19" t="s">
        <v>67</v>
      </c>
      <c r="Q4" s="19"/>
      <c r="R4" s="19"/>
      <c r="S4" s="19" t="s">
        <v>68</v>
      </c>
      <c r="T4" s="19"/>
      <c r="U4" s="19"/>
      <c r="V4" s="19"/>
      <c r="W4" s="19"/>
      <c r="X4" s="19"/>
      <c r="Y4" s="19" t="s">
        <v>69</v>
      </c>
      <c r="Z4" s="19" t="s">
        <v>70</v>
      </c>
      <c r="AA4" s="19" t="s">
        <v>71</v>
      </c>
      <c r="AB4" s="19"/>
    </row>
    <row r="5" s="4" customFormat="1" ht="10" customHeight="1" spans="1:28">
      <c r="A5" s="19"/>
      <c r="B5" s="19" t="s">
        <v>72</v>
      </c>
      <c r="C5" s="19" t="s">
        <v>73</v>
      </c>
      <c r="D5" s="19" t="s">
        <v>74</v>
      </c>
      <c r="E5" s="19"/>
      <c r="F5" s="19"/>
      <c r="G5" s="19"/>
      <c r="H5" s="19"/>
      <c r="I5" s="19"/>
      <c r="J5" s="19" t="s">
        <v>75</v>
      </c>
      <c r="K5" s="19" t="s">
        <v>76</v>
      </c>
      <c r="L5" s="19" t="s">
        <v>77</v>
      </c>
      <c r="M5" s="19"/>
      <c r="N5" s="19"/>
      <c r="O5" s="19"/>
      <c r="P5" s="19" t="s">
        <v>10</v>
      </c>
      <c r="Q5" s="19" t="s">
        <v>78</v>
      </c>
      <c r="R5" s="19"/>
      <c r="S5" s="19" t="s">
        <v>79</v>
      </c>
      <c r="T5" s="19" t="s">
        <v>80</v>
      </c>
      <c r="U5" s="19" t="s">
        <v>81</v>
      </c>
      <c r="V5" s="19" t="s">
        <v>78</v>
      </c>
      <c r="W5" s="19"/>
      <c r="X5" s="19"/>
      <c r="Y5" s="19"/>
      <c r="Z5" s="19"/>
      <c r="AA5" s="19" t="s">
        <v>82</v>
      </c>
      <c r="AB5" s="19" t="s">
        <v>83</v>
      </c>
    </row>
    <row r="6" s="4" customFormat="1" ht="7" customHeight="1" spans="1:28">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4" customFormat="1" ht="51" customHeight="1" spans="1:28">
      <c r="A7" s="19"/>
      <c r="B7" s="19"/>
      <c r="C7" s="19"/>
      <c r="D7" s="19"/>
      <c r="E7" s="19"/>
      <c r="F7" s="19"/>
      <c r="G7" s="19"/>
      <c r="H7" s="19"/>
      <c r="I7" s="19"/>
      <c r="J7" s="19"/>
      <c r="K7" s="19"/>
      <c r="L7" s="19"/>
      <c r="M7" s="19"/>
      <c r="N7" s="19"/>
      <c r="O7" s="19"/>
      <c r="P7" s="19"/>
      <c r="Q7" s="19" t="s">
        <v>84</v>
      </c>
      <c r="R7" s="19" t="s">
        <v>85</v>
      </c>
      <c r="S7" s="19"/>
      <c r="T7" s="19"/>
      <c r="U7" s="19"/>
      <c r="V7" s="19" t="s">
        <v>86</v>
      </c>
      <c r="W7" s="19" t="s">
        <v>87</v>
      </c>
      <c r="X7" s="19" t="s">
        <v>88</v>
      </c>
      <c r="Y7" s="19"/>
      <c r="Z7" s="19"/>
      <c r="AA7" s="19"/>
      <c r="AB7" s="19"/>
    </row>
    <row r="8" s="5" customFormat="1" ht="28" customHeight="1" spans="1:28">
      <c r="A8" s="20" t="s">
        <v>89</v>
      </c>
      <c r="B8" s="20"/>
      <c r="C8" s="20"/>
      <c r="D8" s="20"/>
      <c r="E8" s="20"/>
      <c r="F8" s="20"/>
      <c r="G8" s="20"/>
      <c r="H8" s="20"/>
      <c r="I8" s="20"/>
      <c r="J8" s="20"/>
      <c r="K8" s="20"/>
      <c r="L8" s="20"/>
      <c r="M8" s="20"/>
      <c r="N8" s="20"/>
      <c r="O8" s="20"/>
      <c r="P8" s="20">
        <f t="shared" ref="P8:X8" si="0">SUM(P9:P24)</f>
        <v>1934.0307</v>
      </c>
      <c r="Q8" s="20">
        <f t="shared" si="0"/>
        <v>1370.0307</v>
      </c>
      <c r="R8" s="20"/>
      <c r="S8" s="20">
        <f t="shared" si="0"/>
        <v>1063</v>
      </c>
      <c r="T8" s="20">
        <f t="shared" si="0"/>
        <v>12298</v>
      </c>
      <c r="U8" s="20">
        <f t="shared" si="0"/>
        <v>24545</v>
      </c>
      <c r="V8" s="20">
        <f t="shared" si="0"/>
        <v>570</v>
      </c>
      <c r="W8" s="20">
        <f t="shared" si="0"/>
        <v>4895</v>
      </c>
      <c r="X8" s="20">
        <f t="shared" si="0"/>
        <v>11512</v>
      </c>
      <c r="Y8" s="20"/>
      <c r="Z8" s="20"/>
      <c r="AA8" s="20"/>
      <c r="AB8" s="20"/>
    </row>
    <row r="9" s="6" customFormat="1" ht="55" customHeight="1" spans="1:28">
      <c r="A9" s="19">
        <v>1</v>
      </c>
      <c r="B9" s="21" t="s">
        <v>90</v>
      </c>
      <c r="C9" s="21" t="s">
        <v>91</v>
      </c>
      <c r="D9" s="21" t="s">
        <v>92</v>
      </c>
      <c r="E9" s="21" t="s">
        <v>93</v>
      </c>
      <c r="F9" s="21" t="s">
        <v>94</v>
      </c>
      <c r="G9" s="21" t="s">
        <v>95</v>
      </c>
      <c r="H9" s="21" t="s">
        <v>96</v>
      </c>
      <c r="I9" s="21" t="s">
        <v>97</v>
      </c>
      <c r="J9" s="21" t="s">
        <v>98</v>
      </c>
      <c r="K9" s="21" t="s">
        <v>99</v>
      </c>
      <c r="L9" s="21" t="s">
        <v>100</v>
      </c>
      <c r="M9" s="21" t="s">
        <v>101</v>
      </c>
      <c r="N9" s="33" t="s">
        <v>102</v>
      </c>
      <c r="O9" s="21" t="s">
        <v>103</v>
      </c>
      <c r="P9" s="21">
        <v>13.28</v>
      </c>
      <c r="Q9" s="21">
        <v>13.28</v>
      </c>
      <c r="R9" s="21"/>
      <c r="S9" s="21">
        <v>3</v>
      </c>
      <c r="T9" s="21">
        <v>1221</v>
      </c>
      <c r="U9" s="21">
        <v>2724</v>
      </c>
      <c r="V9" s="21">
        <v>3</v>
      </c>
      <c r="W9" s="21">
        <v>76</v>
      </c>
      <c r="X9" s="21">
        <v>127</v>
      </c>
      <c r="Y9" s="21" t="s">
        <v>104</v>
      </c>
      <c r="Z9" s="21" t="s">
        <v>105</v>
      </c>
      <c r="AA9" s="21" t="s">
        <v>106</v>
      </c>
      <c r="AB9" s="27" t="s">
        <v>107</v>
      </c>
    </row>
    <row r="10" s="7" customFormat="1" ht="73" customHeight="1" spans="1:28">
      <c r="A10" s="19">
        <v>2</v>
      </c>
      <c r="B10" s="21" t="s">
        <v>90</v>
      </c>
      <c r="C10" s="21" t="s">
        <v>91</v>
      </c>
      <c r="D10" s="21" t="s">
        <v>92</v>
      </c>
      <c r="E10" s="21" t="s">
        <v>108</v>
      </c>
      <c r="F10" s="21" t="s">
        <v>109</v>
      </c>
      <c r="G10" s="21" t="s">
        <v>110</v>
      </c>
      <c r="H10" s="21" t="s">
        <v>96</v>
      </c>
      <c r="I10" s="21" t="s">
        <v>109</v>
      </c>
      <c r="J10" s="21" t="s">
        <v>111</v>
      </c>
      <c r="K10" s="21" t="s">
        <v>112</v>
      </c>
      <c r="L10" s="21" t="s">
        <v>113</v>
      </c>
      <c r="M10" s="21" t="s">
        <v>114</v>
      </c>
      <c r="N10" s="33" t="s">
        <v>115</v>
      </c>
      <c r="O10" s="21" t="s">
        <v>116</v>
      </c>
      <c r="P10" s="21">
        <v>20.7776</v>
      </c>
      <c r="Q10" s="21">
        <v>20.7776</v>
      </c>
      <c r="R10" s="21"/>
      <c r="S10" s="21">
        <v>15</v>
      </c>
      <c r="T10" s="21">
        <v>329</v>
      </c>
      <c r="U10" s="21">
        <v>838</v>
      </c>
      <c r="V10" s="21">
        <v>13</v>
      </c>
      <c r="W10" s="21">
        <v>213</v>
      </c>
      <c r="X10" s="21">
        <v>534</v>
      </c>
      <c r="Y10" s="21" t="s">
        <v>117</v>
      </c>
      <c r="Z10" s="21" t="s">
        <v>118</v>
      </c>
      <c r="AA10" s="21" t="s">
        <v>119</v>
      </c>
      <c r="AB10" s="27" t="s">
        <v>107</v>
      </c>
    </row>
    <row r="11" s="8" customFormat="1" ht="62" customHeight="1" spans="1:28">
      <c r="A11" s="19">
        <v>3</v>
      </c>
      <c r="B11" s="21" t="s">
        <v>90</v>
      </c>
      <c r="C11" s="21" t="s">
        <v>91</v>
      </c>
      <c r="D11" s="21" t="s">
        <v>92</v>
      </c>
      <c r="E11" s="21" t="s">
        <v>120</v>
      </c>
      <c r="F11" s="21" t="s">
        <v>121</v>
      </c>
      <c r="G11" s="21" t="s">
        <v>122</v>
      </c>
      <c r="H11" s="21" t="s">
        <v>96</v>
      </c>
      <c r="I11" s="21" t="s">
        <v>123</v>
      </c>
      <c r="J11" s="21" t="s">
        <v>111</v>
      </c>
      <c r="K11" s="21" t="s">
        <v>124</v>
      </c>
      <c r="L11" s="21" t="s">
        <v>125</v>
      </c>
      <c r="M11" s="21" t="s">
        <v>126</v>
      </c>
      <c r="N11" s="33" t="s">
        <v>127</v>
      </c>
      <c r="O11" s="21" t="s">
        <v>103</v>
      </c>
      <c r="P11" s="21">
        <v>70.4</v>
      </c>
      <c r="Q11" s="21">
        <v>70.4</v>
      </c>
      <c r="R11" s="21"/>
      <c r="S11" s="21">
        <v>9</v>
      </c>
      <c r="T11" s="21">
        <v>45</v>
      </c>
      <c r="U11" s="21">
        <v>112</v>
      </c>
      <c r="V11" s="21">
        <v>7</v>
      </c>
      <c r="W11" s="21">
        <v>3</v>
      </c>
      <c r="X11" s="21">
        <v>5</v>
      </c>
      <c r="Y11" s="21" t="s">
        <v>128</v>
      </c>
      <c r="Z11" s="21" t="s">
        <v>129</v>
      </c>
      <c r="AA11" s="21" t="s">
        <v>130</v>
      </c>
      <c r="AB11" s="27" t="s">
        <v>107</v>
      </c>
    </row>
    <row r="12" s="9" customFormat="1" ht="97" customHeight="1" spans="1:28">
      <c r="A12" s="19">
        <v>4</v>
      </c>
      <c r="B12" s="21" t="s">
        <v>90</v>
      </c>
      <c r="C12" s="21" t="s">
        <v>91</v>
      </c>
      <c r="D12" s="21" t="s">
        <v>92</v>
      </c>
      <c r="E12" s="21" t="s">
        <v>131</v>
      </c>
      <c r="F12" s="21" t="s">
        <v>132</v>
      </c>
      <c r="G12" s="21" t="s">
        <v>133</v>
      </c>
      <c r="H12" s="21" t="s">
        <v>96</v>
      </c>
      <c r="I12" s="21" t="s">
        <v>134</v>
      </c>
      <c r="J12" s="21" t="s">
        <v>111</v>
      </c>
      <c r="K12" s="21" t="s">
        <v>135</v>
      </c>
      <c r="L12" s="21" t="s">
        <v>125</v>
      </c>
      <c r="M12" s="21" t="s">
        <v>136</v>
      </c>
      <c r="N12" s="33" t="s">
        <v>137</v>
      </c>
      <c r="O12" s="21" t="s">
        <v>103</v>
      </c>
      <c r="P12" s="21">
        <v>61.536</v>
      </c>
      <c r="Q12" s="21">
        <v>61.536</v>
      </c>
      <c r="R12" s="21"/>
      <c r="S12" s="21">
        <v>9</v>
      </c>
      <c r="T12" s="21">
        <v>28</v>
      </c>
      <c r="U12" s="21">
        <v>0</v>
      </c>
      <c r="V12" s="21">
        <v>0</v>
      </c>
      <c r="W12" s="21">
        <v>0</v>
      </c>
      <c r="X12" s="21">
        <v>0</v>
      </c>
      <c r="Y12" s="21" t="s">
        <v>104</v>
      </c>
      <c r="Z12" s="21" t="s">
        <v>105</v>
      </c>
      <c r="AA12" s="21" t="s">
        <v>138</v>
      </c>
      <c r="AB12" s="27" t="s">
        <v>107</v>
      </c>
    </row>
    <row r="13" s="9" customFormat="1" ht="125" customHeight="1" spans="1:28">
      <c r="A13" s="19">
        <v>5</v>
      </c>
      <c r="B13" s="21" t="s">
        <v>90</v>
      </c>
      <c r="C13" s="21" t="s">
        <v>91</v>
      </c>
      <c r="D13" s="21" t="s">
        <v>92</v>
      </c>
      <c r="E13" s="21" t="s">
        <v>139</v>
      </c>
      <c r="F13" s="21" t="s">
        <v>140</v>
      </c>
      <c r="G13" s="21" t="s">
        <v>141</v>
      </c>
      <c r="H13" s="21" t="s">
        <v>96</v>
      </c>
      <c r="I13" s="21" t="s">
        <v>142</v>
      </c>
      <c r="J13" s="21" t="s">
        <v>143</v>
      </c>
      <c r="K13" s="21" t="s">
        <v>144</v>
      </c>
      <c r="L13" s="21" t="s">
        <v>125</v>
      </c>
      <c r="M13" s="21" t="s">
        <v>145</v>
      </c>
      <c r="N13" s="33" t="s">
        <v>146</v>
      </c>
      <c r="O13" s="21" t="s">
        <v>103</v>
      </c>
      <c r="P13" s="21">
        <v>140.128</v>
      </c>
      <c r="Q13" s="21">
        <v>140.128</v>
      </c>
      <c r="R13" s="21"/>
      <c r="S13" s="21">
        <v>14</v>
      </c>
      <c r="T13" s="21">
        <v>17</v>
      </c>
      <c r="U13" s="21">
        <v>54</v>
      </c>
      <c r="V13" s="21">
        <v>11</v>
      </c>
      <c r="W13" s="21">
        <v>3</v>
      </c>
      <c r="X13" s="21">
        <v>9</v>
      </c>
      <c r="Y13" s="21" t="s">
        <v>147</v>
      </c>
      <c r="Z13" s="21" t="s">
        <v>105</v>
      </c>
      <c r="AA13" s="21" t="s">
        <v>148</v>
      </c>
      <c r="AB13" s="27" t="s">
        <v>107</v>
      </c>
    </row>
    <row r="14" s="9" customFormat="1" ht="123" customHeight="1" spans="1:28">
      <c r="A14" s="19">
        <v>6</v>
      </c>
      <c r="B14" s="21" t="s">
        <v>90</v>
      </c>
      <c r="C14" s="21" t="s">
        <v>149</v>
      </c>
      <c r="D14" s="21" t="s">
        <v>150</v>
      </c>
      <c r="E14" s="21" t="s">
        <v>151</v>
      </c>
      <c r="F14" s="21" t="s">
        <v>152</v>
      </c>
      <c r="G14" s="21" t="s">
        <v>153</v>
      </c>
      <c r="H14" s="21" t="s">
        <v>96</v>
      </c>
      <c r="I14" s="21" t="s">
        <v>154</v>
      </c>
      <c r="J14" s="21" t="s">
        <v>155</v>
      </c>
      <c r="K14" s="21" t="s">
        <v>156</v>
      </c>
      <c r="L14" s="21" t="s">
        <v>125</v>
      </c>
      <c r="M14" s="21" t="s">
        <v>157</v>
      </c>
      <c r="N14" s="33" t="s">
        <v>158</v>
      </c>
      <c r="O14" s="21" t="s">
        <v>159</v>
      </c>
      <c r="P14" s="21">
        <v>28.2</v>
      </c>
      <c r="Q14" s="21">
        <v>28.2</v>
      </c>
      <c r="R14" s="21"/>
      <c r="S14" s="21">
        <v>10</v>
      </c>
      <c r="T14" s="21">
        <v>20</v>
      </c>
      <c r="U14" s="21">
        <v>35</v>
      </c>
      <c r="V14" s="21">
        <v>2</v>
      </c>
      <c r="W14" s="21">
        <v>5</v>
      </c>
      <c r="X14" s="21">
        <v>10</v>
      </c>
      <c r="Y14" s="21" t="s">
        <v>160</v>
      </c>
      <c r="Z14" s="21" t="s">
        <v>161</v>
      </c>
      <c r="AA14" s="21" t="s">
        <v>162</v>
      </c>
      <c r="AB14" s="24" t="s">
        <v>107</v>
      </c>
    </row>
    <row r="15" s="6" customFormat="1" ht="67" customHeight="1" spans="1:28">
      <c r="A15" s="19">
        <v>7</v>
      </c>
      <c r="B15" s="22" t="s">
        <v>90</v>
      </c>
      <c r="C15" s="22" t="s">
        <v>91</v>
      </c>
      <c r="D15" s="22" t="s">
        <v>163</v>
      </c>
      <c r="E15" s="23" t="s">
        <v>131</v>
      </c>
      <c r="F15" s="24" t="s">
        <v>164</v>
      </c>
      <c r="G15" s="24" t="s">
        <v>165</v>
      </c>
      <c r="H15" s="24" t="s">
        <v>96</v>
      </c>
      <c r="I15" s="24" t="s">
        <v>166</v>
      </c>
      <c r="J15" s="34" t="s">
        <v>167</v>
      </c>
      <c r="K15" s="34" t="s">
        <v>168</v>
      </c>
      <c r="L15" s="26" t="s">
        <v>169</v>
      </c>
      <c r="M15" s="24" t="s">
        <v>136</v>
      </c>
      <c r="N15" s="35" t="s">
        <v>170</v>
      </c>
      <c r="O15" s="24" t="s">
        <v>171</v>
      </c>
      <c r="P15" s="26">
        <v>50</v>
      </c>
      <c r="Q15" s="26">
        <v>50</v>
      </c>
      <c r="R15" s="47"/>
      <c r="S15" s="24">
        <v>980</v>
      </c>
      <c r="T15" s="48">
        <v>2251</v>
      </c>
      <c r="U15" s="24">
        <v>264</v>
      </c>
      <c r="V15" s="48">
        <v>517</v>
      </c>
      <c r="W15" s="24">
        <v>17</v>
      </c>
      <c r="X15" s="48">
        <v>30</v>
      </c>
      <c r="Y15" s="24" t="s">
        <v>172</v>
      </c>
      <c r="Z15" s="26" t="s">
        <v>173</v>
      </c>
      <c r="AA15" s="26" t="s">
        <v>174</v>
      </c>
      <c r="AB15" s="26" t="s">
        <v>175</v>
      </c>
    </row>
    <row r="16" s="8" customFormat="1" ht="126" customHeight="1" spans="1:28">
      <c r="A16" s="19">
        <v>8</v>
      </c>
      <c r="B16" s="24" t="s">
        <v>90</v>
      </c>
      <c r="C16" s="24" t="s">
        <v>176</v>
      </c>
      <c r="D16" s="24" t="s">
        <v>177</v>
      </c>
      <c r="E16" s="24" t="s">
        <v>108</v>
      </c>
      <c r="F16" s="24" t="s">
        <v>178</v>
      </c>
      <c r="G16" s="24" t="s">
        <v>179</v>
      </c>
      <c r="H16" s="24" t="s">
        <v>96</v>
      </c>
      <c r="I16" s="24" t="s">
        <v>180</v>
      </c>
      <c r="J16" s="21" t="s">
        <v>181</v>
      </c>
      <c r="K16" s="26" t="s">
        <v>182</v>
      </c>
      <c r="L16" s="21" t="s">
        <v>169</v>
      </c>
      <c r="M16" s="24" t="s">
        <v>114</v>
      </c>
      <c r="N16" s="35" t="s">
        <v>183</v>
      </c>
      <c r="O16" s="24" t="s">
        <v>184</v>
      </c>
      <c r="P16" s="36">
        <v>20</v>
      </c>
      <c r="Q16" s="36">
        <v>20</v>
      </c>
      <c r="R16" s="49"/>
      <c r="S16" s="36">
        <v>2</v>
      </c>
      <c r="T16" s="36">
        <v>442</v>
      </c>
      <c r="U16" s="36">
        <v>1184</v>
      </c>
      <c r="V16" s="36">
        <v>1</v>
      </c>
      <c r="W16" s="36">
        <v>157</v>
      </c>
      <c r="X16" s="36">
        <v>396</v>
      </c>
      <c r="Y16" s="24" t="s">
        <v>185</v>
      </c>
      <c r="Z16" s="24" t="s">
        <v>173</v>
      </c>
      <c r="AA16" s="24" t="s">
        <v>186</v>
      </c>
      <c r="AB16" s="24" t="s">
        <v>107</v>
      </c>
    </row>
    <row r="17" s="7" customFormat="1" ht="93" customHeight="1" spans="1:28">
      <c r="A17" s="19">
        <v>9</v>
      </c>
      <c r="B17" s="24" t="s">
        <v>90</v>
      </c>
      <c r="C17" s="24" t="s">
        <v>176</v>
      </c>
      <c r="D17" s="24" t="s">
        <v>177</v>
      </c>
      <c r="E17" s="24" t="s">
        <v>187</v>
      </c>
      <c r="F17" s="24" t="s">
        <v>188</v>
      </c>
      <c r="G17" s="24" t="s">
        <v>189</v>
      </c>
      <c r="H17" s="25" t="s">
        <v>96</v>
      </c>
      <c r="I17" s="24" t="s">
        <v>187</v>
      </c>
      <c r="J17" s="24" t="s">
        <v>190</v>
      </c>
      <c r="K17" s="24" t="s">
        <v>191</v>
      </c>
      <c r="L17" s="24" t="s">
        <v>125</v>
      </c>
      <c r="M17" s="24" t="s">
        <v>192</v>
      </c>
      <c r="N17" s="35" t="s">
        <v>193</v>
      </c>
      <c r="O17" s="24" t="s">
        <v>194</v>
      </c>
      <c r="P17" s="37">
        <v>10</v>
      </c>
      <c r="Q17" s="37">
        <v>10</v>
      </c>
      <c r="R17" s="50"/>
      <c r="S17" s="37">
        <v>1</v>
      </c>
      <c r="T17" s="37">
        <v>318</v>
      </c>
      <c r="U17" s="37">
        <v>796</v>
      </c>
      <c r="V17" s="37">
        <v>0</v>
      </c>
      <c r="W17" s="37">
        <v>87</v>
      </c>
      <c r="X17" s="37">
        <v>222</v>
      </c>
      <c r="Y17" s="24" t="s">
        <v>195</v>
      </c>
      <c r="Z17" s="24" t="s">
        <v>196</v>
      </c>
      <c r="AA17" s="51" t="s">
        <v>197</v>
      </c>
      <c r="AB17" s="24" t="s">
        <v>107</v>
      </c>
    </row>
    <row r="18" s="9" customFormat="1" ht="88" customHeight="1" spans="1:28">
      <c r="A18" s="19">
        <v>10</v>
      </c>
      <c r="B18" s="26" t="s">
        <v>90</v>
      </c>
      <c r="C18" s="24" t="s">
        <v>176</v>
      </c>
      <c r="D18" s="24" t="s">
        <v>177</v>
      </c>
      <c r="E18" s="25" t="s">
        <v>120</v>
      </c>
      <c r="F18" s="26" t="s">
        <v>198</v>
      </c>
      <c r="G18" s="24" t="s">
        <v>199</v>
      </c>
      <c r="H18" s="25" t="s">
        <v>96</v>
      </c>
      <c r="I18" s="26" t="s">
        <v>200</v>
      </c>
      <c r="J18" s="21" t="s">
        <v>111</v>
      </c>
      <c r="K18" s="26" t="s">
        <v>124</v>
      </c>
      <c r="L18" s="38" t="s">
        <v>125</v>
      </c>
      <c r="M18" s="26" t="s">
        <v>126</v>
      </c>
      <c r="N18" s="39" t="s">
        <v>201</v>
      </c>
      <c r="O18" s="24" t="s">
        <v>194</v>
      </c>
      <c r="P18" s="25">
        <v>10</v>
      </c>
      <c r="Q18" s="25">
        <v>10</v>
      </c>
      <c r="R18" s="49"/>
      <c r="S18" s="25">
        <v>1</v>
      </c>
      <c r="T18" s="25">
        <v>167</v>
      </c>
      <c r="U18" s="25">
        <v>405</v>
      </c>
      <c r="V18" s="25">
        <v>0</v>
      </c>
      <c r="W18" s="25">
        <v>23</v>
      </c>
      <c r="X18" s="25">
        <v>62</v>
      </c>
      <c r="Y18" s="24" t="s">
        <v>202</v>
      </c>
      <c r="Z18" s="24" t="s">
        <v>203</v>
      </c>
      <c r="AA18" s="21" t="s">
        <v>130</v>
      </c>
      <c r="AB18" s="21" t="s">
        <v>107</v>
      </c>
    </row>
    <row r="19" s="10" customFormat="1" ht="114" customHeight="1" spans="1:28">
      <c r="A19" s="19">
        <v>11</v>
      </c>
      <c r="B19" s="26" t="s">
        <v>90</v>
      </c>
      <c r="C19" s="26" t="s">
        <v>91</v>
      </c>
      <c r="D19" s="26" t="s">
        <v>204</v>
      </c>
      <c r="E19" s="26" t="s">
        <v>205</v>
      </c>
      <c r="F19" s="26" t="s">
        <v>206</v>
      </c>
      <c r="G19" s="26" t="s">
        <v>207</v>
      </c>
      <c r="H19" s="26" t="s">
        <v>96</v>
      </c>
      <c r="I19" s="26" t="s">
        <v>208</v>
      </c>
      <c r="J19" s="26">
        <v>2024.05</v>
      </c>
      <c r="K19" s="26">
        <v>2024.06</v>
      </c>
      <c r="L19" s="26" t="s">
        <v>209</v>
      </c>
      <c r="M19" s="26" t="s">
        <v>210</v>
      </c>
      <c r="N19" s="40" t="s">
        <v>211</v>
      </c>
      <c r="O19" s="26" t="s">
        <v>212</v>
      </c>
      <c r="P19" s="26">
        <v>10</v>
      </c>
      <c r="Q19" s="26">
        <v>10</v>
      </c>
      <c r="R19" s="21"/>
      <c r="S19" s="26">
        <v>1</v>
      </c>
      <c r="T19" s="26">
        <v>136</v>
      </c>
      <c r="U19" s="26">
        <v>326</v>
      </c>
      <c r="V19" s="26">
        <v>1</v>
      </c>
      <c r="W19" s="26">
        <v>46</v>
      </c>
      <c r="X19" s="26">
        <v>106</v>
      </c>
      <c r="Y19" s="26" t="s">
        <v>213</v>
      </c>
      <c r="Z19" s="26" t="s">
        <v>214</v>
      </c>
      <c r="AA19" s="26" t="s">
        <v>215</v>
      </c>
      <c r="AB19" s="26" t="s">
        <v>107</v>
      </c>
    </row>
    <row r="20" s="7" customFormat="1" ht="59" customHeight="1" spans="1:28">
      <c r="A20" s="19">
        <v>12</v>
      </c>
      <c r="B20" s="27" t="s">
        <v>90</v>
      </c>
      <c r="C20" s="27" t="s">
        <v>91</v>
      </c>
      <c r="D20" s="24" t="s">
        <v>163</v>
      </c>
      <c r="E20" s="27" t="s">
        <v>200</v>
      </c>
      <c r="F20" s="27" t="s">
        <v>216</v>
      </c>
      <c r="G20" s="27" t="s">
        <v>217</v>
      </c>
      <c r="H20" s="27" t="s">
        <v>96</v>
      </c>
      <c r="I20" s="27" t="s">
        <v>216</v>
      </c>
      <c r="J20" s="41" t="s">
        <v>218</v>
      </c>
      <c r="K20" s="42" t="s">
        <v>219</v>
      </c>
      <c r="L20" s="41" t="s">
        <v>220</v>
      </c>
      <c r="M20" s="27" t="s">
        <v>221</v>
      </c>
      <c r="N20" s="43" t="s">
        <v>222</v>
      </c>
      <c r="O20" s="27" t="s">
        <v>194</v>
      </c>
      <c r="P20" s="27">
        <v>60</v>
      </c>
      <c r="Q20" s="27">
        <v>60</v>
      </c>
      <c r="R20" s="50"/>
      <c r="S20" s="27">
        <v>6</v>
      </c>
      <c r="T20" s="27">
        <v>3545</v>
      </c>
      <c r="U20" s="27">
        <v>8500</v>
      </c>
      <c r="V20" s="27">
        <v>6</v>
      </c>
      <c r="W20" s="27">
        <v>3545</v>
      </c>
      <c r="X20" s="27">
        <v>8500</v>
      </c>
      <c r="Y20" s="27" t="s">
        <v>223</v>
      </c>
      <c r="Z20" s="27" t="s">
        <v>224</v>
      </c>
      <c r="AA20" s="27" t="s">
        <v>225</v>
      </c>
      <c r="AB20" s="27" t="s">
        <v>175</v>
      </c>
    </row>
    <row r="21" s="7" customFormat="1" ht="50" customHeight="1" spans="1:28">
      <c r="A21" s="19">
        <v>13</v>
      </c>
      <c r="B21" s="24" t="s">
        <v>90</v>
      </c>
      <c r="C21" s="24" t="s">
        <v>91</v>
      </c>
      <c r="D21" s="24" t="s">
        <v>163</v>
      </c>
      <c r="E21" s="24" t="s">
        <v>187</v>
      </c>
      <c r="F21" s="24" t="s">
        <v>226</v>
      </c>
      <c r="G21" s="24" t="s">
        <v>227</v>
      </c>
      <c r="H21" s="25" t="s">
        <v>96</v>
      </c>
      <c r="I21" s="24" t="s">
        <v>187</v>
      </c>
      <c r="J21" s="24" t="s">
        <v>190</v>
      </c>
      <c r="K21" s="24" t="s">
        <v>191</v>
      </c>
      <c r="L21" s="24" t="s">
        <v>125</v>
      </c>
      <c r="M21" s="24" t="s">
        <v>192</v>
      </c>
      <c r="N21" s="35" t="s">
        <v>228</v>
      </c>
      <c r="O21" s="24" t="s">
        <v>229</v>
      </c>
      <c r="P21" s="37">
        <v>10</v>
      </c>
      <c r="Q21" s="37">
        <v>10</v>
      </c>
      <c r="R21" s="50"/>
      <c r="S21" s="37">
        <v>1</v>
      </c>
      <c r="T21" s="37">
        <v>1088</v>
      </c>
      <c r="U21" s="37">
        <v>2746</v>
      </c>
      <c r="V21" s="37">
        <v>0</v>
      </c>
      <c r="W21" s="37">
        <v>234</v>
      </c>
      <c r="X21" s="37">
        <v>448</v>
      </c>
      <c r="Y21" s="24" t="s">
        <v>230</v>
      </c>
      <c r="Z21" s="24" t="s">
        <v>196</v>
      </c>
      <c r="AA21" s="51" t="s">
        <v>231</v>
      </c>
      <c r="AB21" s="26" t="s">
        <v>175</v>
      </c>
    </row>
    <row r="22" s="6" customFormat="1" ht="50" customHeight="1" spans="1:28">
      <c r="A22" s="19">
        <v>14</v>
      </c>
      <c r="B22" s="27" t="s">
        <v>90</v>
      </c>
      <c r="C22" s="27" t="s">
        <v>91</v>
      </c>
      <c r="D22" s="27" t="s">
        <v>163</v>
      </c>
      <c r="E22" s="27" t="s">
        <v>93</v>
      </c>
      <c r="F22" s="27" t="s">
        <v>232</v>
      </c>
      <c r="G22" s="27" t="s">
        <v>233</v>
      </c>
      <c r="H22" s="27" t="s">
        <v>96</v>
      </c>
      <c r="I22" s="27" t="s">
        <v>234</v>
      </c>
      <c r="J22" s="27" t="s">
        <v>167</v>
      </c>
      <c r="K22" s="27" t="s">
        <v>235</v>
      </c>
      <c r="L22" s="27" t="s">
        <v>100</v>
      </c>
      <c r="M22" s="27" t="s">
        <v>101</v>
      </c>
      <c r="N22" s="43" t="s">
        <v>236</v>
      </c>
      <c r="O22" s="27" t="s">
        <v>237</v>
      </c>
      <c r="P22" s="27">
        <v>10</v>
      </c>
      <c r="Q22" s="27">
        <v>10</v>
      </c>
      <c r="R22" s="47"/>
      <c r="S22" s="27">
        <v>1</v>
      </c>
      <c r="T22" s="27">
        <v>309</v>
      </c>
      <c r="U22" s="27">
        <v>730</v>
      </c>
      <c r="V22" s="27">
        <v>1</v>
      </c>
      <c r="W22" s="27">
        <v>23</v>
      </c>
      <c r="X22" s="27">
        <v>39</v>
      </c>
      <c r="Y22" s="27" t="s">
        <v>238</v>
      </c>
      <c r="Z22" s="27" t="s">
        <v>105</v>
      </c>
      <c r="AA22" s="27" t="s">
        <v>106</v>
      </c>
      <c r="AB22" s="27" t="s">
        <v>107</v>
      </c>
    </row>
    <row r="23" s="7" customFormat="1" ht="153" customHeight="1" spans="1:28">
      <c r="A23" s="19">
        <v>15</v>
      </c>
      <c r="B23" s="27" t="s">
        <v>90</v>
      </c>
      <c r="C23" s="27" t="s">
        <v>91</v>
      </c>
      <c r="D23" s="27" t="s">
        <v>239</v>
      </c>
      <c r="E23" s="27" t="s">
        <v>200</v>
      </c>
      <c r="F23" s="27" t="s">
        <v>240</v>
      </c>
      <c r="G23" s="27" t="s">
        <v>241</v>
      </c>
      <c r="H23" s="27" t="s">
        <v>242</v>
      </c>
      <c r="I23" s="27" t="s">
        <v>243</v>
      </c>
      <c r="J23" s="41" t="s">
        <v>218</v>
      </c>
      <c r="K23" s="42" t="s">
        <v>219</v>
      </c>
      <c r="L23" s="41" t="s">
        <v>220</v>
      </c>
      <c r="M23" s="27" t="s">
        <v>221</v>
      </c>
      <c r="N23" s="44" t="s">
        <v>244</v>
      </c>
      <c r="O23" s="27" t="s">
        <v>245</v>
      </c>
      <c r="P23" s="45">
        <v>940</v>
      </c>
      <c r="Q23" s="45">
        <v>376</v>
      </c>
      <c r="R23" s="27"/>
      <c r="S23" s="27">
        <v>2</v>
      </c>
      <c r="T23" s="27">
        <v>761</v>
      </c>
      <c r="U23" s="27">
        <v>1832</v>
      </c>
      <c r="V23" s="27">
        <v>2</v>
      </c>
      <c r="W23" s="27">
        <v>58</v>
      </c>
      <c r="X23" s="27">
        <v>123</v>
      </c>
      <c r="Y23" s="27" t="s">
        <v>246</v>
      </c>
      <c r="Z23" s="27" t="s">
        <v>247</v>
      </c>
      <c r="AA23" s="27" t="s">
        <v>248</v>
      </c>
      <c r="AB23" s="27" t="s">
        <v>249</v>
      </c>
    </row>
    <row r="24" s="6" customFormat="1" ht="45" customHeight="1" spans="1:28">
      <c r="A24" s="19">
        <v>16</v>
      </c>
      <c r="B24" s="19" t="s">
        <v>90</v>
      </c>
      <c r="C24" s="19" t="s">
        <v>91</v>
      </c>
      <c r="D24" s="19" t="s">
        <v>163</v>
      </c>
      <c r="E24" s="19" t="s">
        <v>250</v>
      </c>
      <c r="F24" s="19" t="s">
        <v>251</v>
      </c>
      <c r="G24" s="19" t="s">
        <v>252</v>
      </c>
      <c r="H24" s="28" t="s">
        <v>96</v>
      </c>
      <c r="I24" s="19" t="s">
        <v>251</v>
      </c>
      <c r="J24" s="19" t="s">
        <v>253</v>
      </c>
      <c r="K24" s="19" t="s">
        <v>254</v>
      </c>
      <c r="L24" s="19" t="s">
        <v>255</v>
      </c>
      <c r="M24" s="19" t="s">
        <v>107</v>
      </c>
      <c r="N24" s="19" t="s">
        <v>256</v>
      </c>
      <c r="O24" s="19" t="s">
        <v>257</v>
      </c>
      <c r="P24" s="46">
        <v>479.7091</v>
      </c>
      <c r="Q24" s="46">
        <v>479.7091</v>
      </c>
      <c r="R24" s="45"/>
      <c r="S24" s="46">
        <v>8</v>
      </c>
      <c r="T24" s="46">
        <v>1621</v>
      </c>
      <c r="U24" s="46">
        <v>3999</v>
      </c>
      <c r="V24" s="46">
        <v>6</v>
      </c>
      <c r="W24" s="46">
        <v>405</v>
      </c>
      <c r="X24" s="46">
        <v>901</v>
      </c>
      <c r="Y24" s="19" t="s">
        <v>258</v>
      </c>
      <c r="Z24" s="19" t="s">
        <v>173</v>
      </c>
      <c r="AA24" s="52" t="s">
        <v>259</v>
      </c>
      <c r="AB24" s="53" t="s">
        <v>175</v>
      </c>
    </row>
  </sheetData>
  <mergeCells count="33">
    <mergeCell ref="A1:C1"/>
    <mergeCell ref="A2:AB2"/>
    <mergeCell ref="A3:AB3"/>
    <mergeCell ref="B4:D4"/>
    <mergeCell ref="J4:L4"/>
    <mergeCell ref="P4:R4"/>
    <mergeCell ref="S4:X4"/>
    <mergeCell ref="AA4:AB4"/>
    <mergeCell ref="A4:A7"/>
    <mergeCell ref="B5:B7"/>
    <mergeCell ref="C5:C7"/>
    <mergeCell ref="D5:D7"/>
    <mergeCell ref="E4:E7"/>
    <mergeCell ref="F4:F7"/>
    <mergeCell ref="G4:G7"/>
    <mergeCell ref="H4:H7"/>
    <mergeCell ref="I4:I7"/>
    <mergeCell ref="J5:J7"/>
    <mergeCell ref="K5:K7"/>
    <mergeCell ref="L5:L7"/>
    <mergeCell ref="M4:M7"/>
    <mergeCell ref="N4:N7"/>
    <mergeCell ref="O4:O7"/>
    <mergeCell ref="P5:P7"/>
    <mergeCell ref="S5:S7"/>
    <mergeCell ref="T5:T7"/>
    <mergeCell ref="U5:U7"/>
    <mergeCell ref="Y4:Y7"/>
    <mergeCell ref="Z4:Z7"/>
    <mergeCell ref="AA5:AA7"/>
    <mergeCell ref="AB5:AB7"/>
    <mergeCell ref="Q5:R6"/>
    <mergeCell ref="V5:X6"/>
  </mergeCells>
  <pageMargins left="0.751388888888889" right="0.751388888888889" top="1" bottom="1" header="0.5" footer="0.5"/>
  <pageSetup paperSize="8" scale="92"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云中错</cp:lastModifiedBy>
  <dcterms:created xsi:type="dcterms:W3CDTF">2023-11-10T01:23:00Z</dcterms:created>
  <dcterms:modified xsi:type="dcterms:W3CDTF">2024-07-15T08:46:40Z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E36A0ECC8FAA4E91AC0B2D7E1C20901D_13</vt:lpwstr>
  </property>
  <property fmtid="{D5CDD505-2E9C-101B-9397-08002B2CF9AE}" pid="3" name="KSOProductBuildVer">
    <vt:lpwstr>2052-12.1.0.17147</vt:lpwstr>
  </property>
</Properties>
</file>