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firstSheet="1"/>
  </bookViews>
  <sheets>
    <sheet name="系统" sheetId="11" r:id="rId1"/>
  </sheets>
  <definedNames>
    <definedName name="_xlnm._FilterDatabase" localSheetId="0" hidden="1">系统!$A$7:$BU$117</definedName>
    <definedName name="_xlnm.Print_Titles" localSheetId="0">系统!$4:$7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<sst xmlns="http://schemas.openxmlformats.org/spreadsheetml/2006/main" count="2214" uniqueCount="895">
  <si>
    <t>附件</t>
  </si>
  <si>
    <t>河曲县2024年度巩固拓展脱贫攻坚成果和乡村振兴项目计划表</t>
  </si>
  <si>
    <t>单位：万元、个、户、人</t>
  </si>
  <si>
    <t>序号</t>
  </si>
  <si>
    <t>项目类别</t>
  </si>
  <si>
    <t>乡</t>
  </si>
  <si>
    <t>村</t>
  </si>
  <si>
    <t>项目名称</t>
  </si>
  <si>
    <t>项目编码</t>
  </si>
  <si>
    <t>建设
性质</t>
  </si>
  <si>
    <t>实施地点</t>
  </si>
  <si>
    <t>时间进度</t>
  </si>
  <si>
    <t>责任单位</t>
  </si>
  <si>
    <t>建设内容及规模</t>
  </si>
  <si>
    <t>补助标准</t>
  </si>
  <si>
    <t>资金规模和筹资方式</t>
  </si>
  <si>
    <t>受益对象</t>
  </si>
  <si>
    <t>绩效
目标</t>
  </si>
  <si>
    <t>联农带
农机制</t>
  </si>
  <si>
    <t>备注</t>
  </si>
  <si>
    <t>项目类型</t>
  </si>
  <si>
    <t>二级项目类型</t>
  </si>
  <si>
    <t>项目
子类型</t>
  </si>
  <si>
    <t>计划开工时间</t>
  </si>
  <si>
    <t>项目进度计划</t>
  </si>
  <si>
    <t>计划完工时间</t>
  </si>
  <si>
    <t>项目预算
总投资</t>
  </si>
  <si>
    <t>其中</t>
  </si>
  <si>
    <t>受益
村数</t>
  </si>
  <si>
    <t>受益
户数</t>
  </si>
  <si>
    <t>受益
人口数</t>
  </si>
  <si>
    <t>责任单位责任人及联系电话</t>
  </si>
  <si>
    <t>行业主
管部门</t>
  </si>
  <si>
    <t>财政资金</t>
  </si>
  <si>
    <t>其他
资金</t>
  </si>
  <si>
    <t>财政资金筹资方式</t>
  </si>
  <si>
    <t>受益脱
贫村数</t>
  </si>
  <si>
    <t>受益脱贫户数及防止返贫监测对象户数</t>
  </si>
  <si>
    <t>受益脱贫人口数及防止返贫监测对象人口数</t>
  </si>
  <si>
    <t>小计</t>
  </si>
  <si>
    <t>产业发展</t>
  </si>
  <si>
    <t>生产项目</t>
  </si>
  <si>
    <t>种植业基地</t>
  </si>
  <si>
    <t>西口镇</t>
  </si>
  <si>
    <t>铁果门村</t>
  </si>
  <si>
    <t>西口镇铁果门村2024年春秋大棚塑料膜更换工程</t>
  </si>
  <si>
    <t>5100001506426272</t>
  </si>
  <si>
    <t>改建</t>
  </si>
  <si>
    <t>2024.03.20</t>
  </si>
  <si>
    <t>2月份开始实施</t>
  </si>
  <si>
    <t>2024.07.30</t>
  </si>
  <si>
    <t>河曲县西口镇人民政府</t>
  </si>
  <si>
    <r>
      <rPr>
        <b/>
        <sz val="8"/>
        <rFont val="宋体"/>
        <charset val="134"/>
      </rPr>
      <t>“千万工程”乡村优势特色产业。</t>
    </r>
    <r>
      <rPr>
        <sz val="8"/>
        <rFont val="宋体"/>
        <charset val="134"/>
      </rPr>
      <t xml:space="preserve">
更换76亩春秋大棚塑料膜等。</t>
    </r>
  </si>
  <si>
    <t>补助标准3000元/亩</t>
  </si>
  <si>
    <t>县级资金</t>
  </si>
  <si>
    <t>通过项目实施，调动发展生产的积极性，促进农户增收，改善村民耕种条件。</t>
  </si>
  <si>
    <t>带动生产</t>
  </si>
  <si>
    <t>刘仲13620602399</t>
  </si>
  <si>
    <t>河曲县农业农村和水利局</t>
  </si>
  <si>
    <t>高质量庭院经济</t>
  </si>
  <si>
    <t>庭院特色养殖</t>
  </si>
  <si>
    <t>河曲县西口镇</t>
  </si>
  <si>
    <t>西口镇2024年庭院经济奖补项目</t>
  </si>
  <si>
    <t>5100001506543633</t>
  </si>
  <si>
    <t>新建</t>
  </si>
  <si>
    <t>西口镇人民政府</t>
  </si>
  <si>
    <t>2024.04.01</t>
  </si>
  <si>
    <t>6月中期验收</t>
  </si>
  <si>
    <t>2024.10.31</t>
  </si>
  <si>
    <r>
      <rPr>
        <b/>
        <sz val="8"/>
        <rFont val="宋体"/>
        <charset val="134"/>
      </rPr>
      <t>“千万工程”乡村优势特色产业。</t>
    </r>
    <r>
      <rPr>
        <sz val="8"/>
        <rFont val="宋体"/>
        <charset val="134"/>
      </rPr>
      <t xml:space="preserve">
通过自主创业、龙头带动、互助代管、股份合作等模式，发展庭院经济，力争户均庭院经济收入达到5000元以上。采取以奖代补方式，对发展庭院经济的150户脱贫户、监测户给予最高2000元/户的奖补支持。</t>
    </r>
  </si>
  <si>
    <t>每户补助不超过2000元</t>
  </si>
  <si>
    <t>省级资金</t>
  </si>
  <si>
    <t>户均增收2000元/年</t>
  </si>
  <si>
    <t>带动生产、就业务工</t>
  </si>
  <si>
    <t>秦志强13835048861</t>
  </si>
  <si>
    <t>科村村
岱嶽殿村
邬家沙梁村蚰蜒峁村</t>
  </si>
  <si>
    <t>西口镇2024年红葱产业奖补项目</t>
  </si>
  <si>
    <t>5100001505833180</t>
  </si>
  <si>
    <t>4月实施，7月验收，11月支付</t>
  </si>
  <si>
    <t>2024.11.30</t>
  </si>
  <si>
    <r>
      <rPr>
        <b/>
        <sz val="8"/>
        <rFont val="宋体"/>
        <charset val="134"/>
      </rPr>
      <t>“千万工程”乡村优势特色产业。</t>
    </r>
    <r>
      <rPr>
        <sz val="8"/>
        <rFont val="宋体"/>
        <charset val="134"/>
      </rPr>
      <t xml:space="preserve">
西口镇科村、岱嶽殿村、邬家沙梁村、蚰蜒峁村，4村脱贫户共种植红葱169亩，监测户共种植红葱23亩，一般农户共种植红葱912.1亩， 共种植红葱1104.1亩。</t>
    </r>
  </si>
  <si>
    <t>脱贫户800元/亩，一般农户400元/亩。</t>
  </si>
  <si>
    <t>户均增收800元。</t>
  </si>
  <si>
    <t>秦志强13835048860</t>
  </si>
  <si>
    <t>岱嶽殿村
邬家沙梁村北元村
坪泉村
南元村
唐家科村
蚰蜒峁村</t>
  </si>
  <si>
    <t>西口镇2024年西瓜香瓜产业奖补项目</t>
  </si>
  <si>
    <t>5100001505843191</t>
  </si>
  <si>
    <r>
      <rPr>
        <b/>
        <sz val="8"/>
        <rFont val="宋体"/>
        <charset val="134"/>
      </rPr>
      <t>“千万工程”乡村优势特色产业。</t>
    </r>
    <r>
      <rPr>
        <sz val="8"/>
        <rFont val="宋体"/>
        <charset val="134"/>
      </rPr>
      <t xml:space="preserve">
种植西瓜639.8亩，香瓜60.2亩，计700亩。</t>
    </r>
  </si>
  <si>
    <t>每亩补贴320元</t>
  </si>
  <si>
    <t>中央资金</t>
  </si>
  <si>
    <t>预计脱贫人口每人增收1500元</t>
  </si>
  <si>
    <t>杜艳萍13835049979</t>
  </si>
  <si>
    <t>乡村建设行动</t>
  </si>
  <si>
    <t>农村基础设施</t>
  </si>
  <si>
    <t>其它</t>
  </si>
  <si>
    <t>唐家会村</t>
  </si>
  <si>
    <t>西口镇唐家会村2024年春秋大棚配套设施建设项目</t>
  </si>
  <si>
    <t>5100001506433664</t>
  </si>
  <si>
    <t>唐家会</t>
  </si>
  <si>
    <t>2024.05.01</t>
  </si>
  <si>
    <t>7月底前完成项目计划的70%</t>
  </si>
  <si>
    <t>2024.08.30</t>
  </si>
  <si>
    <r>
      <rPr>
        <b/>
        <sz val="8"/>
        <rFont val="宋体"/>
        <charset val="134"/>
      </rPr>
      <t>“千万工程”乡村优势特色产业。</t>
    </r>
    <r>
      <rPr>
        <sz val="8"/>
        <rFont val="宋体"/>
        <charset val="134"/>
      </rPr>
      <t xml:space="preserve">
100个大棚内铺设4寸PE主管道850米投资6.5万元。支管直径2寸PE管道11500米投资38.5万元。管道配套管件投资5万元。配套检查井50座投资9万元。</t>
    </r>
  </si>
  <si>
    <t>5900元/座</t>
  </si>
  <si>
    <t>增加农户收入，每户每年增收1000元。</t>
  </si>
  <si>
    <t>柳文芳  
13835048863</t>
  </si>
  <si>
    <t>人居环境整治</t>
  </si>
  <si>
    <t>农村垃圾治理</t>
  </si>
  <si>
    <t>河曲县西口镇所涉12村</t>
  </si>
  <si>
    <t>西口镇2024年农村人居环境整治项目</t>
  </si>
  <si>
    <t>5100001507115447</t>
  </si>
  <si>
    <t>4月实施，10月31日前验收，11月支付，12月备案</t>
  </si>
  <si>
    <r>
      <rPr>
        <b/>
        <sz val="8"/>
        <rFont val="宋体"/>
        <charset val="134"/>
      </rPr>
      <t>“千万工程”</t>
    </r>
    <r>
      <rPr>
        <sz val="8"/>
        <rFont val="宋体"/>
        <charset val="134"/>
      </rPr>
      <t xml:space="preserve">
一、对全镇12村主街巷、田间地头等重点区域垃圾进行清理，整治乱搭乱建、乱堆乱放、乱扔乱倒问题120处，需清理垃圾800吨，资金30万元。
二、非脱贫村人居环境整治项目70万，具体内容1.铁果门村修补2处硬化路300米，清理美化垃圾坡2处1100平方米。
2.岱嶽殿村道路硬化320平方米，修补残垣断壁100平方米。3.大东梁村修补7处硬化路2580米，修补围栏墙615米。
4.科村修补硬化路1050米，清理美化垃圾坡27500平方米。
5.焦尾城村修补官路壕破损段650平方米，清理美化垃圾堆放点及垃圾坡2370平方米。
6.邬家沙梁村对村戏场硬化1250平方米，修补残垣断壁228平方米。
7.蚰蜒峁村残垣断壁修复300平方米。</t>
    </r>
  </si>
  <si>
    <t>按合同执行</t>
  </si>
  <si>
    <t>全面提升人居环境整治成效，打造山清水秀，宜居宜业宜游乡村。全镇6723户15668人受益。</t>
  </si>
  <si>
    <t>杜亮明13613509796</t>
  </si>
  <si>
    <t>光伏电站建设</t>
  </si>
  <si>
    <t>南元村
北元村
大东梁村
焦尾城村
科村村
沙畔村
坪泉村</t>
  </si>
  <si>
    <t>西口镇2024年户用光伏帮扶项目（防返贫帮扶）</t>
  </si>
  <si>
    <t>5100001505853595</t>
  </si>
  <si>
    <t>2024.03.25</t>
  </si>
  <si>
    <t>3月实施，4月验收</t>
  </si>
  <si>
    <t>到户资金。
27户未消除风险的监测户，每户申请1.8万元建设户用光伏。每户5千瓦。</t>
  </si>
  <si>
    <t>1.8万元/户</t>
  </si>
  <si>
    <t>中央资金25.2万元，省级资金23.4万元</t>
  </si>
  <si>
    <t>户均增收2000元</t>
  </si>
  <si>
    <t>收益分红</t>
  </si>
  <si>
    <t>刘  毅
13293621100</t>
  </si>
  <si>
    <t>河曲县发改工信和科技商务局</t>
  </si>
  <si>
    <t>休闲农业与乡村旅游</t>
  </si>
  <si>
    <t>南元村
北元村
坪泉村
焦尾城
邬家沙梁村蚰蜒峁村
唐家会村
岱嶽殿村
科村村</t>
  </si>
  <si>
    <t>西口镇2024年资产收益帮扶项目（防返贫帮扶）</t>
  </si>
  <si>
    <t>5100001507130503</t>
  </si>
  <si>
    <t>4月25日前完成资产评估</t>
  </si>
  <si>
    <t>非到户资金。全镇防返贫监测户88户192人，2024年投入产业资金192.6万元，镇政府与河曲县忆乡情旅游发展有限公司合作，按照务工就业+兜底分红（6%以上）等方式，建立紧密的联农带农利益联结机制，合同期不超过2025年12月20日。过渡期内，兜底分红收益全部帮扶三类监测对象。</t>
  </si>
  <si>
    <t>消除风险监测户8000元 /人，未消除风险监测户10000元/人</t>
  </si>
  <si>
    <t>人均增收480元以上</t>
  </si>
  <si>
    <t>资产入股、收益分红、就业务工</t>
  </si>
  <si>
    <t>幸福社区
东兴社区
滨河社区</t>
  </si>
  <si>
    <t>西口镇2024年易地搬迁后续扶持资产收益帮扶项目</t>
  </si>
  <si>
    <t>5100001507136896</t>
  </si>
  <si>
    <t>非到户资金。实施资产收益帮扶项目，镇政府与河曲县忆乡情旅游发展有限公司合作，按照务工就业+兜底分红（6%以上）等方式，同时约定吸纳就业务工人数，建立紧密的联农带农利益联结机制，合同期不超过2025年12月20日。过渡期内，兜底分红收入全部帮扶易地搬迁对象中的三类监测对象和防返贫重点人群。</t>
  </si>
  <si>
    <t>周继雄13834008952</t>
  </si>
  <si>
    <t>易地搬迁后扶</t>
  </si>
  <si>
    <t>“一站式”社区综合服务设施建设</t>
  </si>
  <si>
    <t>幸福社区
滨河社区</t>
  </si>
  <si>
    <t>西口镇安置社区2024年“一站式”社区综合服务设施建设项目</t>
  </si>
  <si>
    <t>5100001507108035</t>
  </si>
  <si>
    <t>维修</t>
  </si>
  <si>
    <t>3月份开始实施</t>
  </si>
  <si>
    <t>2024.06.30</t>
  </si>
  <si>
    <r>
      <rPr>
        <b/>
        <sz val="8"/>
        <rFont val="宋体"/>
        <charset val="134"/>
      </rPr>
      <t>一、幸福小区</t>
    </r>
    <r>
      <rPr>
        <sz val="8"/>
        <rFont val="宋体"/>
        <charset val="134"/>
      </rPr>
      <t xml:space="preserve">
1.公共部分基础设施维修77429元
2.幸福南区地面排污管道更换940750元，其中玻纹管1850米175750元；做检查井150个300000元；人工开挖回填管沟4625米277500元；恢复管沟原貌5500平方米137500元；其它配套管件50000元。
3.幸福南区充电桩11部80000元。
4.幸福南区3-8号楼下水管道处理97600元。
5.维修暖气阀门及监控系统56262元。
</t>
    </r>
    <r>
      <rPr>
        <b/>
        <sz val="8"/>
        <rFont val="宋体"/>
        <charset val="134"/>
      </rPr>
      <t>二、滨河小区</t>
    </r>
    <r>
      <rPr>
        <sz val="8"/>
        <rFont val="宋体"/>
        <charset val="134"/>
      </rPr>
      <t xml:space="preserve">
1. 16#楼排污管道改造费用13517元。
2.16#楼供水增压设备维修费用12000元。
3.19盏太阳能路灯更换费用25650元。
4.更换小区大门，地下室车库门72792元。
5.充电桩8部60000元</t>
    </r>
  </si>
  <si>
    <t>便民服务</t>
  </si>
  <si>
    <t>其他</t>
  </si>
  <si>
    <t>王晓华18535073786</t>
  </si>
  <si>
    <t>就业项目</t>
  </si>
  <si>
    <t>就业</t>
  </si>
  <si>
    <t>技能培训</t>
  </si>
  <si>
    <t>北元村
唐家会村
焦尾城村</t>
  </si>
  <si>
    <t>西口镇2024年设施农业培训项目</t>
  </si>
  <si>
    <t>5100001554525629</t>
  </si>
  <si>
    <t>2024.4.1</t>
  </si>
  <si>
    <t>4月培训一次，8月培训一次</t>
  </si>
  <si>
    <t>对唐家会、北元、焦尾城村设施大棚种植户进行线上培训5场、线下培训2场。</t>
  </si>
  <si>
    <t>户均增收3000元以上</t>
  </si>
  <si>
    <t>柳文芳17335006399</t>
  </si>
  <si>
    <t>农村供水保障设施建设</t>
  </si>
  <si>
    <t>焦尾城村、蚰蜒峁（庙龙）、科村、沙畔村、坪泉村、大东梁、岱狱殿、北元</t>
  </si>
  <si>
    <t>西口镇2024年农村供水水质提升项目</t>
  </si>
  <si>
    <t>5100001554839358</t>
  </si>
  <si>
    <t>西口镇村</t>
  </si>
  <si>
    <t>8月底前验收</t>
  </si>
  <si>
    <t>1.岱狱殿村、焦尾城、沙畔村、坪泉村、北元主管道更换维修11330米村内自来水主管更换、维修（包含路面破除、土方开挖回填及路面恢复硬化等），大东梁分管道维修修建1900米.
2.蚰蜒峁村（庙龙)、科村、焦尾城村深埋加保温350米。
3.大东梁村更换水泵1台、阀门65个、维修水塔盖和安装水塔自控。
4.沙畔村安装水表350块。
备注：焦尾城村、坪泉村、北元村、沙畔村、大东梁村自来水公司仅负责接水口以内，村内管道不负责安装维修。</t>
  </si>
  <si>
    <t>保障居民生活用水安全。</t>
  </si>
  <si>
    <t>楼子营镇</t>
  </si>
  <si>
    <t>楼子营、大塔、罗圈堡、娘娘滩、大峪、吴峪、天洼、上南沟、梁家碛、马连口、柏鹿泉等11村</t>
  </si>
  <si>
    <t>楼子营镇2024年红葱产业奖补项目</t>
  </si>
  <si>
    <t>5100001505106157</t>
  </si>
  <si>
    <t>2024.04.05</t>
  </si>
  <si>
    <t>5月实施，7月31日前验收，8月31日前支付，9月备案</t>
  </si>
  <si>
    <t>2024.09.30</t>
  </si>
  <si>
    <t>河曲县楼子营镇人民政府</t>
  </si>
  <si>
    <r>
      <rPr>
        <b/>
        <sz val="8"/>
        <rFont val="宋体"/>
        <charset val="134"/>
      </rPr>
      <t>“千万工程”乡村优势特色产业。</t>
    </r>
    <r>
      <rPr>
        <sz val="8"/>
        <rFont val="宋体"/>
        <charset val="134"/>
      </rPr>
      <t xml:space="preserve">
由村集体股份经济合作社组织农户种植，建设红葱种植基地4341.5亩。</t>
    </r>
  </si>
  <si>
    <t>每亩补贴800元</t>
  </si>
  <si>
    <t>预计脱贫人口户均增收1000元以上</t>
  </si>
  <si>
    <t>菅勇飞13133107846</t>
  </si>
  <si>
    <t>楼子营镇2024年西瓜产业奖补项目</t>
  </si>
  <si>
    <t>5100001505110366</t>
  </si>
  <si>
    <r>
      <rPr>
        <b/>
        <sz val="8"/>
        <rFont val="宋体"/>
        <charset val="134"/>
      </rPr>
      <t>“千万工程”乡村优势特色产业。</t>
    </r>
    <r>
      <rPr>
        <sz val="8"/>
        <rFont val="宋体"/>
        <charset val="134"/>
      </rPr>
      <t xml:space="preserve">
由村集体股份经济合作社组织农户种植，建设西瓜种植基地1223.5亩。富硒西瓜种植基地433亩。</t>
    </r>
  </si>
  <si>
    <t>一般西瓜每亩补贴320元，富硒西瓜每亩补贴500元</t>
  </si>
  <si>
    <t>预计脱贫人口增收户均800元以上</t>
  </si>
  <si>
    <t>楼子营等12村</t>
  </si>
  <si>
    <t>楼子营镇2024年庭院经济奖补项目</t>
  </si>
  <si>
    <t>5100001505287109</t>
  </si>
  <si>
    <t>楼子营镇12村</t>
  </si>
  <si>
    <t>5月实施，8月31日前验收，9月31日前支付，10月备案</t>
  </si>
  <si>
    <t>2024.10.30</t>
  </si>
  <si>
    <r>
      <rPr>
        <b/>
        <sz val="8"/>
        <rFont val="宋体"/>
        <charset val="134"/>
      </rPr>
      <t>“千万工程”乡村优势特色产业。</t>
    </r>
    <r>
      <rPr>
        <sz val="8"/>
        <rFont val="宋体"/>
        <charset val="134"/>
      </rPr>
      <t xml:space="preserve">
通过自主创业、龙头带动、互助代管、股份合作等模式，发展庭院经济，力争户均庭院经济收入达到5000元以上。采取以奖代补方式，对发展庭院经济的230户脱贫户、监测户给予最高2000元/户的奖补支持。</t>
    </r>
  </si>
  <si>
    <t>楼子营镇2024年农村人居环境整治项目</t>
  </si>
  <si>
    <t>5100001506126674</t>
  </si>
  <si>
    <t>5月实施，9月30日前验收，10月31日前支付，11月备案</t>
  </si>
  <si>
    <r>
      <rPr>
        <b/>
        <sz val="8"/>
        <rFont val="宋体"/>
        <charset val="134"/>
      </rPr>
      <t>“千万工程”</t>
    </r>
    <r>
      <rPr>
        <sz val="8"/>
        <rFont val="宋体"/>
        <charset val="134"/>
      </rPr>
      <t xml:space="preserve">
1.对全镇12村的生活垃圾进行清运，投资20万元。
2.对楼子营村和大峪村修补1600㎡的户道，建设250m的小围栏，清理100余吨农村生活垃圾和整治600㎡的垃圾坡。投资20万元。</t>
    </r>
  </si>
  <si>
    <t>生活垃圾清运按照实际发生费用补贴，大峪村和楼子营村每村补贴10万元</t>
  </si>
  <si>
    <t>提高村庄环境整洁度，打造山清水秀、天蓝地绿、村美人和、宜居宜业的美丽乡村</t>
  </si>
  <si>
    <t>就业务工</t>
  </si>
  <si>
    <t>吕富军13935093113</t>
  </si>
  <si>
    <t>新型农村集体经济发展项目</t>
  </si>
  <si>
    <t>梁家碛村</t>
  </si>
  <si>
    <t>楼子营镇梁家碛村2024年支持发展新型农村集体经济项目（资产收益）</t>
  </si>
  <si>
    <t>5100001536455560</t>
  </si>
  <si>
    <t>5月实施，7月30日前验收，8月31日前支付，10月备案</t>
  </si>
  <si>
    <r>
      <rPr>
        <b/>
        <sz val="8"/>
        <rFont val="宋体"/>
        <charset val="134"/>
      </rPr>
      <t>支持发展新型农村集体经济项目。</t>
    </r>
    <r>
      <rPr>
        <sz val="8"/>
        <rFont val="宋体"/>
        <charset val="134"/>
      </rPr>
      <t xml:space="preserve">
村集体与山西辛公府食醋酿造有限公司合作，按照务工就业+兜底分红（6%）+订单收购（保护价收购）等方式，建立紧密的联农带农利益联结机制，合同期不超过2025年12月20日。过渡期内，兜底分红收入全部归村股份经济合作社。</t>
    </r>
  </si>
  <si>
    <t>80万元/村</t>
  </si>
  <si>
    <t>中央50万元，省级15万元，县级15万元</t>
  </si>
  <si>
    <t>为村集体增加9万元年收入</t>
  </si>
  <si>
    <t>乔学东13663605930</t>
  </si>
  <si>
    <t>楼子营镇2024年农村供水水质提升项目</t>
  </si>
  <si>
    <t>5100001506161632</t>
  </si>
  <si>
    <t>对全镇各村的供水设施老旧管网、电机、阀门和深井等进行维修更换。</t>
  </si>
  <si>
    <t>按照实际发生费用补贴</t>
  </si>
  <si>
    <t>保障村民饮水安全</t>
  </si>
  <si>
    <t>加工流通项目</t>
  </si>
  <si>
    <t>加工业</t>
  </si>
  <si>
    <t>楼子营镇2024年资产收益帮扶项目（防返贫帮扶）</t>
  </si>
  <si>
    <t>5100001536458207</t>
  </si>
  <si>
    <t>2023.04.25</t>
  </si>
  <si>
    <t>4.30前完成资产评估</t>
  </si>
  <si>
    <t>2023.08.30</t>
  </si>
  <si>
    <t>非到户资金。全镇现有监测户63户124人，产业帮扶扶持资金124万元。镇政府与山西辛公府食醋酿造有限公司合作发展食醋酿造产业，按照务工就业+兜底分红（6%以上）+订单收购（收购饲料）+流转土地等方式，同时约定吸纳就业务工人数、订单收购（保护价收购）农产品数量、流转土地数量和资产保全机制，建立紧密的联农带农利益联结机制，合同期不超过2025年12月20日。过渡期内，兜底分红收入全部帮扶三类监测对象。</t>
  </si>
  <si>
    <t>10000元/人</t>
  </si>
  <si>
    <t>预计每人每年可收入600元以上</t>
  </si>
  <si>
    <t>燕  敏
13935049001</t>
  </si>
  <si>
    <t>刘家塔镇</t>
  </si>
  <si>
    <t>刘家塔镇19个行政村</t>
  </si>
  <si>
    <t>刘家塔镇2024年富硒谷子产业奖补项目</t>
  </si>
  <si>
    <t>5100001505364839</t>
  </si>
  <si>
    <t>河曲县刘家塔镇东梁、黄尾等19个行政村</t>
  </si>
  <si>
    <t>2024年6月上旬完成项目中期检查</t>
  </si>
  <si>
    <t>河曲县刘家塔镇人民政府</t>
  </si>
  <si>
    <r>
      <rPr>
        <b/>
        <sz val="8"/>
        <rFont val="宋体"/>
        <charset val="134"/>
      </rPr>
      <t>“千万工程”乡村优势特色产业。</t>
    </r>
    <r>
      <rPr>
        <sz val="8"/>
        <rFont val="宋体"/>
        <charset val="134"/>
      </rPr>
      <t xml:space="preserve">
刘家塔镇一乡一业项目，由村集体股份经济合作社组织农户种植，种植富硒谷子5647.06亩，受益范围为全体农户。</t>
    </r>
  </si>
  <si>
    <t>450元/亩</t>
  </si>
  <si>
    <t>人均增收500元</t>
  </si>
  <si>
    <t>带动生产，帮助产销对接</t>
  </si>
  <si>
    <t>武中山
13935042505</t>
  </si>
  <si>
    <t>前大窊村
后大窊村
中邓草墕村
黄尾村
山庄头村</t>
  </si>
  <si>
    <t>刘家塔镇2024年蓖麻养蚕产业奖补项目</t>
  </si>
  <si>
    <t>5100001505373981</t>
  </si>
  <si>
    <r>
      <rPr>
        <b/>
        <sz val="8"/>
        <rFont val="宋体"/>
        <charset val="134"/>
      </rPr>
      <t>“千万工程”乡村优势特色产业。</t>
    </r>
    <r>
      <rPr>
        <sz val="8"/>
        <rFont val="宋体"/>
        <charset val="134"/>
      </rPr>
      <t xml:space="preserve">
前大窊、后大窊、中邓草墕、黄尾、山庄头5村村集体股份经济合作社组织农户种植蓖麻2850亩、养蚕2850盒</t>
    </r>
  </si>
  <si>
    <t>500元/亩</t>
  </si>
  <si>
    <t>刘家塔镇2024年庭院经济奖补项目</t>
  </si>
  <si>
    <t>5100001507220151</t>
  </si>
  <si>
    <r>
      <rPr>
        <b/>
        <sz val="8"/>
        <rFont val="宋体"/>
        <charset val="134"/>
      </rPr>
      <t>“千万工程”乡村优势特色产业。</t>
    </r>
    <r>
      <rPr>
        <sz val="8"/>
        <rFont val="宋体"/>
        <charset val="134"/>
      </rPr>
      <t xml:space="preserve">
通过自主创业、龙头带动、互助代管、股份合作等模式，发展庭院经济，力争户均庭院经济收入达到5000元以上。采取以奖代补方式，对发展庭院经济的224户脱贫户、监测户给予最高2000元/户的奖补支持。</t>
    </r>
  </si>
  <si>
    <t>户均增收1500元</t>
  </si>
  <si>
    <t>村容村貌提升</t>
  </si>
  <si>
    <t>刘家塔镇9行政村</t>
  </si>
  <si>
    <t>刘家塔镇2024年农村人居环境整治项目</t>
  </si>
  <si>
    <t>5100001505391018</t>
  </si>
  <si>
    <t>2024.03.01</t>
  </si>
  <si>
    <r>
      <rPr>
        <b/>
        <sz val="8"/>
        <rFont val="宋体"/>
        <charset val="134"/>
      </rPr>
      <t>“千万工程”</t>
    </r>
    <r>
      <rPr>
        <sz val="8"/>
        <rFont val="宋体"/>
        <charset val="134"/>
      </rPr>
      <t>对黄河沿线村民居住环境进行整治。</t>
    </r>
  </si>
  <si>
    <t>优化农村居民生活环境，提高区域整体形象，促进农业、农村发展，增加村民就业，提高农民人均纯收入。</t>
  </si>
  <si>
    <t>田新润
15735001668</t>
  </si>
  <si>
    <t>刘家塔镇16个行政村</t>
  </si>
  <si>
    <t>刘家塔镇2024年红葱产业奖补项目</t>
  </si>
  <si>
    <t>5100001507222511</t>
  </si>
  <si>
    <r>
      <rPr>
        <b/>
        <sz val="8"/>
        <rFont val="宋体"/>
        <charset val="134"/>
      </rPr>
      <t>“千万工程”乡村优势特色产业</t>
    </r>
    <r>
      <rPr>
        <sz val="8"/>
        <rFont val="宋体"/>
        <charset val="134"/>
      </rPr>
      <t xml:space="preserve">
各村村股份经济合作社组织村民种植红葱2193.74亩，其中种植二年生河曲红葱苗（当年可收获商品葱）1亩以上的1780.24亩,其中脱贫及监测户1000.84亩，一般农户及合作社779.4亩；河曲红葱一年生小鳞茎种苗基地413.5亩。</t>
    </r>
  </si>
  <si>
    <t>二年生红葱800元/亩（脱贫及监测户）；二年生红葱400元/亩（一般农户）；小鳞茎标准化种苗基地50亩以上1000元/亩</t>
  </si>
  <si>
    <t>路铺、黄尾、崔家第一、冯家庄4村</t>
  </si>
  <si>
    <t>刘家塔镇2024年支持发展新型农村集体经济项目（养殖+光伏）</t>
  </si>
  <si>
    <t>5100001536460564</t>
  </si>
  <si>
    <t>刘家塔镇阳尔塔村</t>
  </si>
  <si>
    <t>2024.
10.30</t>
  </si>
  <si>
    <r>
      <rPr>
        <b/>
        <sz val="8"/>
        <rFont val="宋体"/>
        <charset val="134"/>
      </rPr>
      <t>支持发展新型农村集体经济项目。</t>
    </r>
    <r>
      <rPr>
        <sz val="8"/>
        <rFont val="宋体"/>
        <charset val="134"/>
      </rPr>
      <t xml:space="preserve">
由路铺、黄尾、崔家第一、冯家庄4村的村集体股份经济合作社联合成立公司，租用腾飞皓月有限公司设施农业用地6亩，在阳尔塔村投资230万元新建3个45*8米的养殖棚，购置完备的养殖配套设施，养殖场建成后租赁给养殖企业河曲县腾飞皓月养殖有限公司进行肉兔养殖；同时投资90万元在养殖棚上方建设200Kw光伏</t>
    </r>
  </si>
  <si>
    <t>中央200万元，省级60万元，县级60万元</t>
  </si>
  <si>
    <t>每村发展壮大村集体经济5万元以上</t>
  </si>
  <si>
    <t>带动生产、收益分红、就业务工</t>
  </si>
  <si>
    <t>河曲县农业农村和水利局
河曲县发改工信和科技商务局</t>
  </si>
  <si>
    <t>养殖业基地</t>
  </si>
  <si>
    <t>刘家塔镇22个行政村</t>
  </si>
  <si>
    <t>刘家塔镇2024年资产收益帮扶项目（防返贫帮扶）</t>
  </si>
  <si>
    <t>5100001505406855</t>
  </si>
  <si>
    <t>刘家塔镇坪头村</t>
  </si>
  <si>
    <t>非到户资金。全镇风险消除54户131人，未消除39户63人，产业资金共167.8万元镇政府与中炜巨田公司，按照务工就业+兜底分红（8%以上）等方式，完善资产保全机制，建立紧密的联农带农利益联结机制，合同期不超过2025年12月20日。过渡期内，兜底分红收入全部帮扶三类监测对象。</t>
  </si>
  <si>
    <t>已消除风险监测户8000元/人,未消除风险10000元/人</t>
  </si>
  <si>
    <t>人均增收640元以上</t>
  </si>
  <si>
    <t>刘家塔镇2024年农村供水水质提升项目</t>
  </si>
  <si>
    <t>5100001505417903</t>
  </si>
  <si>
    <t>2024年8月上旬完成项目中期检查</t>
  </si>
  <si>
    <t>维修养护农村供水设施老旧管网、更换供水管件、深井维修、更换损坏阀门井井盖等，严格监管工程实施，特别检点工程的后续管护、质保、维修记录等。</t>
  </si>
  <si>
    <t>60万元，按照实际发生费用补贴</t>
  </si>
  <si>
    <t>提升水量保障水平</t>
  </si>
  <si>
    <t>务工就业、其他</t>
  </si>
  <si>
    <t>刘家塔镇山庄头村仁义庄村民小组</t>
  </si>
  <si>
    <t>刘家塔镇2024年后续扶持产业奖补项目</t>
  </si>
  <si>
    <t>5100001536468767</t>
  </si>
  <si>
    <t>7月31日前验收，8月31日前支付，9月备案</t>
  </si>
  <si>
    <t>整体搬迁村2024年土地流转。由镇政府牵头，择优选择农业专业合作社对山庄头村仁义庄村民小组105亩土地进行流转，发展特色产业。</t>
  </si>
  <si>
    <t>流转费、肥料费、种子费等不超过300元/亩。</t>
  </si>
  <si>
    <t>亩均增收500元</t>
  </si>
  <si>
    <t>土地流转</t>
  </si>
  <si>
    <t>巡镇镇</t>
  </si>
  <si>
    <t>五花城堡、五花城、夏营、河会、河南、曲峪、阳面、石梯子等10个行政村</t>
  </si>
  <si>
    <t>巡镇镇2024年糯玉米种植奖补项目</t>
  </si>
  <si>
    <t>5100001505709769</t>
  </si>
  <si>
    <t>4月实施，8月31日前验收，9月30日前支付</t>
  </si>
  <si>
    <t>2024.08.31</t>
  </si>
  <si>
    <t>河曲县巡镇镇人民政府</t>
  </si>
  <si>
    <r>
      <rPr>
        <b/>
        <sz val="8"/>
        <rFont val="宋体"/>
        <charset val="134"/>
      </rPr>
      <t>“千万工程”乡村优势特色产业。</t>
    </r>
    <r>
      <rPr>
        <sz val="8"/>
        <rFont val="宋体"/>
        <charset val="134"/>
      </rPr>
      <t xml:space="preserve">
镇政府牵头组织，由村集体股份经济合作社组织农户、合作社等，建设糯玉米种植基地2000亩，受益范围为脱贫户、三类监测对象、一般农户以及合作社。</t>
    </r>
  </si>
  <si>
    <t>按照300元/亩补助</t>
  </si>
  <si>
    <t>省级资金40万元，中央资金20万元</t>
  </si>
  <si>
    <t>户均增收500元以上，带动特色种植产业发展</t>
  </si>
  <si>
    <t>翟彦相
13903502213</t>
  </si>
  <si>
    <t>14个行政村</t>
  </si>
  <si>
    <t>巡镇镇2024年庭院经济项目</t>
  </si>
  <si>
    <t>5100001505699021</t>
  </si>
  <si>
    <t>3月实施，8月31日前验收，9月30日前支付,10月31日前备案</t>
  </si>
  <si>
    <r>
      <rPr>
        <b/>
        <sz val="8"/>
        <rFont val="宋体"/>
        <charset val="134"/>
      </rPr>
      <t>“千万工程”乡村优势特色产业。</t>
    </r>
    <r>
      <rPr>
        <sz val="8"/>
        <rFont val="宋体"/>
        <charset val="134"/>
      </rPr>
      <t xml:space="preserve">
通过自主创业、龙头带动、互助代管、股份合作等模式，发展庭院经济，力争户均庭院经济收入增高。采取以奖代补方式，对发展庭院经济的脱贫户、监测户给予最高2000元/户的奖补支持。</t>
    </r>
  </si>
  <si>
    <t>按2000元/户补助</t>
  </si>
  <si>
    <t>促进乡村特色产业发展，鼓励引导脱贫群众就近创业，持续稳定增收。</t>
  </si>
  <si>
    <t>巡镇镇2024年特色产业基地项目</t>
  </si>
  <si>
    <t>5100001505630021</t>
  </si>
  <si>
    <t>4月实施，8月31日前验收，9月31日前支付</t>
  </si>
  <si>
    <r>
      <rPr>
        <b/>
        <sz val="8"/>
        <rFont val="宋体"/>
        <charset val="134"/>
      </rPr>
      <t>“千万工程”乡村优势特色产业。</t>
    </r>
    <r>
      <rPr>
        <sz val="8"/>
        <rFont val="宋体"/>
        <charset val="134"/>
      </rPr>
      <t xml:space="preserve">
镇政府牵头组织，由村集体股份经济合作社组织农户、合作社等，建设马铃薯原种种植基地105.8亩。红葱种植基地1127.8亩，西瓜种植基地247.6亩，香瓜种植基地11亩。受益范围为脱贫户、三类监测对象家庭及一般农户。</t>
    </r>
  </si>
  <si>
    <t>脱贫户马铃薯原种薯类、西瓜、香瓜综合补助320元/亩；红葱补助脱贫户800元/亩；红葱补助一般农户400元/亩</t>
  </si>
  <si>
    <t>人均增收500元以上，带动特色种植产业发展</t>
  </si>
  <si>
    <t>巡镇镇2024年农村人居环境整治项目</t>
  </si>
  <si>
    <t>5100001505772517</t>
  </si>
  <si>
    <t>7月31日进行中期验收，9月30日前支付</t>
  </si>
  <si>
    <r>
      <rPr>
        <b/>
        <sz val="8"/>
        <rFont val="宋体"/>
        <charset val="134"/>
      </rPr>
      <t>“千万工程”</t>
    </r>
    <r>
      <rPr>
        <sz val="8"/>
        <rFont val="宋体"/>
        <charset val="134"/>
      </rPr>
      <t xml:space="preserve">
1.由镇政府组织实施，投入资金20万元对全镇14村的生活垃圾进行清运，进一步改善人居环境。
2.对樊家沟村、河北村、石梯子村、曲峪村、五花城堡村等5个非贫村每村投入10万元，共计50万元。对村内生活垃圾和垃圾坡进行整治，对乱堆乱放进行整治；同时整治残桓断壁，对村内主要道路和户道进行修补，在部分村内道路两旁建设别具乡村特色的小围栏等，达到改善农村人居环境的目的。</t>
    </r>
  </si>
  <si>
    <t>根据实际整治费用给予补助</t>
  </si>
  <si>
    <t>进一步改善人居环境</t>
  </si>
  <si>
    <t>五花城堡、五花城、夏营、河会、河北</t>
  </si>
  <si>
    <t>巡镇镇2024年支持发展新型农村集体经济项目（糯玉米种植加工)</t>
  </si>
  <si>
    <t>5100001505721676</t>
  </si>
  <si>
    <t>五花城堡村
五花城村
夏营村
河会村
河北村</t>
  </si>
  <si>
    <r>
      <rPr>
        <b/>
        <sz val="8"/>
        <rFont val="宋体"/>
        <charset val="134"/>
      </rPr>
      <t>支持发展新型农村集体经济项目。</t>
    </r>
    <r>
      <rPr>
        <sz val="8"/>
        <rFont val="宋体"/>
        <charset val="134"/>
      </rPr>
      <t xml:space="preserve">
镇政府牵头，各村与山西拓丰达科技有限公司发展糯玉米种植加工产业，按照务工就业+兜底分红（8%以上）+订单收购（保护价收购）+流转土地等方式，同时约定吸纳就业务工人数、订单收购（保护价收购）农产品数量、流转土地数量和资产保全机制，建立紧密的联农带农利益联结机制，合同期不超过2025年12月20日。过渡期内，分红收入全部归所属村集体。</t>
    </r>
  </si>
  <si>
    <t>中央250万元，省级75万元，县级75万元</t>
  </si>
  <si>
    <t>每村村集体经济每年增收6.4万元以上</t>
  </si>
  <si>
    <t>田永春
13313507637</t>
  </si>
  <si>
    <t>河南、河北、夏营、曲峪、桃山、阳面、石梯子、双庙等8个村</t>
  </si>
  <si>
    <t>巡镇镇2024年资产收益帮扶项目（防返贫帮扶）</t>
  </si>
  <si>
    <t>5100001505638420</t>
  </si>
  <si>
    <t>5.20前完成资产评估</t>
  </si>
  <si>
    <t>2024.8.31</t>
  </si>
  <si>
    <t>非到户资金。全镇新识别监测户24户57人，2024年投入产业资金57万元。镇政府与山西拓丰达科技有限公司发展种植产业，按照务工就业+兜底分红（8%以上）+订单收购（保护价收购）+流转土地等方式，同时约定吸纳就业务工人数、订单收购（保护价收购）农产品数量、流转土地数量和资产保全机制，建立紧密的联农带农利益联结机制，合同期不超过2025年12月20日。过渡期内，兜底分红收入全部帮扶三类监测对象。</t>
  </si>
  <si>
    <t>按10000元/人补助</t>
  </si>
  <si>
    <t>三类监测户人均增收600元以上</t>
  </si>
  <si>
    <t>巡镇镇2024年户用光伏帮扶项目（防返贫帮扶）</t>
  </si>
  <si>
    <t>5100001505661655</t>
  </si>
  <si>
    <t>5月15日前完成备案手续办理，6月30日前进行中期验收，7月30日前完成安装调试验收.</t>
  </si>
  <si>
    <t>到户资金。
对新识别的22户防返贫监测户实施户用光伏建设项目，每户5千瓦。制定后续管护办法，同时镇村落实监管责任。</t>
  </si>
  <si>
    <t>按19000元/户</t>
  </si>
  <si>
    <t>三类监测户户均每年增收2000元以上。</t>
  </si>
  <si>
    <t>巡镇镇2024年农村供水水质提升项目</t>
  </si>
  <si>
    <t>5100001505762791</t>
  </si>
  <si>
    <t>维修养护镇域范围农村供水设施老旧管网、更换机电设备及供水管件、深井维修、更换损坏阀门井井盖等，严格监管工程实施，全程履行报废、审批等工程手续，特别检点原工程的后续管护、质保、维修记录等。</t>
  </si>
  <si>
    <t>按实际工程量进行补贴</t>
  </si>
  <si>
    <t>改善村居条件，解决用水困难</t>
  </si>
  <si>
    <t>桃山村榆皮洼组</t>
  </si>
  <si>
    <t>巡镇镇2024年后续扶持产业奖补项目</t>
  </si>
  <si>
    <t>5100001536474551</t>
  </si>
  <si>
    <t>由村集体股份经济合作社组织，河曲县彭海种植专业合作社具体实施，流转桃山村榆皮洼组撂荒闲置耕地341.06亩，同时给予流转的经营主体一定补助发展种植产业，彻底解决易地搬迁村撂荒地问题。</t>
  </si>
  <si>
    <t>300元/亩</t>
  </si>
  <si>
    <t>旧县镇</t>
  </si>
  <si>
    <t>杨家窊村
上炭水村
杨家沟村
纸房沟村
大王家墕村沙万村</t>
  </si>
  <si>
    <t>旧县镇2024年一乡一业特色红葱基地奖补项目</t>
  </si>
  <si>
    <t>5100001506014117</t>
  </si>
  <si>
    <t>7月底完成中期验收</t>
  </si>
  <si>
    <t>河曲县旧县镇人民政府</t>
  </si>
  <si>
    <r>
      <rPr>
        <b/>
        <sz val="8"/>
        <rFont val="宋体"/>
        <charset val="134"/>
      </rPr>
      <t>“千万工程”乡村优势特色产业。</t>
    </r>
    <r>
      <rPr>
        <sz val="8"/>
        <rFont val="宋体"/>
        <charset val="134"/>
      </rPr>
      <t xml:space="preserve">
镇政府牵头组织，由杨家窊、上炭水等村集体股份经济合作社组织农户种植，建设特色红葱种植基地8605.6亩（其中非矿区3055.1亩，矿区5550.5亩），育苗1515亩（其中非矿区1215亩，矿区300亩），受益范围为农户。</t>
    </r>
  </si>
  <si>
    <t>非矿区红葱种植补贴800元/亩，育苗补贴1000元/亩；矿区红葱种植补贴400元/亩，育苗补贴500元/亩</t>
  </si>
  <si>
    <t>发展特色种植产业，户均增收3000元，稳定脱贫成效</t>
  </si>
  <si>
    <t>郭垒厚13834008842</t>
  </si>
  <si>
    <t>旧县村、杨家窊村、纸房沟、上炭水、大王家墕、河畔村</t>
  </si>
  <si>
    <t>旧县镇2024年庭院经济奖补项目</t>
  </si>
  <si>
    <t>5100001506038764</t>
  </si>
  <si>
    <t>河曲县旧县镇旧县村、杨家窊村、纸房沟、上炭水、大王家墕和河畔村</t>
  </si>
  <si>
    <r>
      <rPr>
        <b/>
        <sz val="8"/>
        <rFont val="宋体"/>
        <charset val="134"/>
      </rPr>
      <t>“千万工程”乡村优势特色产业。</t>
    </r>
    <r>
      <rPr>
        <sz val="8"/>
        <rFont val="宋体"/>
        <charset val="134"/>
      </rPr>
      <t xml:space="preserve">
通过自主创业、龙头带动、互助代管、股份合作等模式，发展庭院经济，力争户均庭院经济收入达到5000元以上。采取以奖代补方式，对发展庭院经济的脱贫户、监测户给予最高2000元/户的奖补支持。</t>
    </r>
  </si>
  <si>
    <t>户均增收1000元，稳定脱贫成效</t>
  </si>
  <si>
    <t>何志光15340632566</t>
  </si>
  <si>
    <t>品牌打造和展销平台</t>
  </si>
  <si>
    <t>杨家窊村</t>
  </si>
  <si>
    <t>旧县镇杨家窊村2024年一乡一业特色红葱包装项目</t>
  </si>
  <si>
    <t>5100001506101792</t>
  </si>
  <si>
    <r>
      <rPr>
        <b/>
        <sz val="8"/>
        <rFont val="宋体"/>
        <charset val="134"/>
      </rPr>
      <t>“千万工程”乡村优势特色产业。</t>
    </r>
    <r>
      <rPr>
        <sz val="8"/>
        <rFont val="宋体"/>
        <charset val="134"/>
      </rPr>
      <t xml:space="preserve">
依托红葱加工车间，购置1万个红葱深加工产品包装箱</t>
    </r>
  </si>
  <si>
    <t>10元/个</t>
  </si>
  <si>
    <t>提升红葱品牌价值</t>
  </si>
  <si>
    <t>小五村、杨家沟村、上炭水村、大王家墕村、河畔村、铺沟村</t>
  </si>
  <si>
    <t>旧县镇2024年农村人居环境整治项目</t>
  </si>
  <si>
    <t>5100001506125428</t>
  </si>
  <si>
    <t>河曲县旧县镇小五村、杨家沟村、上炭水村、大王家墕村、河畔村、铺沟村</t>
  </si>
  <si>
    <t>8月底完成中期验收</t>
  </si>
  <si>
    <r>
      <rPr>
        <b/>
        <sz val="8"/>
        <rFont val="宋体"/>
        <charset val="134"/>
      </rPr>
      <t>“千万工程”</t>
    </r>
    <r>
      <rPr>
        <sz val="8"/>
        <rFont val="宋体"/>
        <charset val="134"/>
      </rPr>
      <t xml:space="preserve">
1.对村民居住环境进行整治，投资29万元。
2.对6个非贫困村村内生活垃圾和垃圾坡整治、乱堆乱放整治、残垣断壁整治、村内主要道路和户道修补。</t>
    </r>
  </si>
  <si>
    <t>改善人居环境，营造良好的营商环境</t>
  </si>
  <si>
    <t>王向君18635023620</t>
  </si>
  <si>
    <t>旧县村
杨家窊村
杨家沟村
纸房沟村
上炭水村
大王家墕村河畔村
铺沟村</t>
  </si>
  <si>
    <t>旧县镇2024年农村供水水质提升项目</t>
  </si>
  <si>
    <t>5100001506137482</t>
  </si>
  <si>
    <t>河曲县旧县镇旧县村、杨家窊村、杨家沟村、纸房沟村、上炭水村、大王家墕村、河畔村、铺沟村共8村</t>
  </si>
  <si>
    <t>对农村饮水保障设施维修</t>
  </si>
  <si>
    <t>使农村饮水得到保障</t>
  </si>
  <si>
    <t>任喜宁13994157948</t>
  </si>
  <si>
    <t>沙泉镇</t>
  </si>
  <si>
    <t>沙泉镇朱家川、前红崖等19村</t>
  </si>
  <si>
    <t>沙泉镇2024年产业基地富硒谷子种植奖补项目</t>
  </si>
  <si>
    <t>5100001504529435</t>
  </si>
  <si>
    <t>沙泉镇19村</t>
  </si>
  <si>
    <t>2024.03.10</t>
  </si>
  <si>
    <t>3月10日-7月10日完成建设规模；9月10日前完成项目验收。</t>
  </si>
  <si>
    <t>河曲县沙泉镇人民政府</t>
  </si>
  <si>
    <r>
      <rPr>
        <b/>
        <sz val="8"/>
        <rFont val="宋体"/>
        <charset val="134"/>
      </rPr>
      <t>“千万工程”乡村优势特色产业。</t>
    </r>
    <r>
      <rPr>
        <sz val="8"/>
        <rFont val="宋体"/>
        <charset val="134"/>
      </rPr>
      <t xml:space="preserve">
种植富硒谷子7385亩</t>
    </r>
  </si>
  <si>
    <t>种植富硒谷子补助不高于425元/亩</t>
  </si>
  <si>
    <t>王引全13994066331</t>
  </si>
  <si>
    <t>沙泉镇朱家川等26个行政村</t>
  </si>
  <si>
    <t>沙泉镇2024年产业基地马铃薯种植奖补项目</t>
  </si>
  <si>
    <t>5100001504537287</t>
  </si>
  <si>
    <t>沙泉镇26村</t>
  </si>
  <si>
    <r>
      <rPr>
        <b/>
        <sz val="8"/>
        <rFont val="宋体"/>
        <charset val="134"/>
      </rPr>
      <t>“千万工程”乡村优势特色产业。</t>
    </r>
    <r>
      <rPr>
        <sz val="8"/>
        <rFont val="宋体"/>
        <charset val="134"/>
      </rPr>
      <t xml:space="preserve">
种植马铃薯原种11902亩，种植马铃薯原原种1090亩</t>
    </r>
  </si>
  <si>
    <t>种植马铃薯原原种补助不高于1250元/亩，马铃薯原种补助不高于320元/亩</t>
  </si>
  <si>
    <t>中央资金195.8023万元，省级资金321.3117万元</t>
  </si>
  <si>
    <t>人均增收2000元</t>
  </si>
  <si>
    <t>何健 13994148955</t>
  </si>
  <si>
    <t>沙泉镇26个行政村</t>
  </si>
  <si>
    <t>沙泉镇2024年庭院经济奖补项目</t>
  </si>
  <si>
    <t>5100001504585538</t>
  </si>
  <si>
    <t>3月10-9月30日完成建设规模，10月30日前完成项目验收</t>
  </si>
  <si>
    <t>人均增收500元以上，带动特色养殖产业发展</t>
  </si>
  <si>
    <t>吕国雄13603500468</t>
  </si>
  <si>
    <t>翟家窊村
前红崖村
东新尧村</t>
  </si>
  <si>
    <t>沙泉镇2024年红葱产业奖补项目</t>
  </si>
  <si>
    <t>5100001504660768</t>
  </si>
  <si>
    <t>2024.3.10</t>
  </si>
  <si>
    <t>3月10日-10月10日完成建设规模；10月30日前完成项目验收。</t>
  </si>
  <si>
    <r>
      <rPr>
        <b/>
        <sz val="8"/>
        <rFont val="宋体"/>
        <charset val="134"/>
      </rPr>
      <t xml:space="preserve">“千万工程”乡村优势特色产业。
</t>
    </r>
    <r>
      <rPr>
        <sz val="8"/>
        <rFont val="宋体"/>
        <charset val="134"/>
      </rPr>
      <t>翟家窊村、前红崖村、东新尧村等村种植一年生红葱650亩，种植两年生红葱270亩</t>
    </r>
  </si>
  <si>
    <t>一年生红葱1000元/亩、两年生红葱400元/亩</t>
  </si>
  <si>
    <t>人均可增收0.02万元</t>
  </si>
  <si>
    <t>河曲县沙泉镇书石墕等村</t>
  </si>
  <si>
    <t>沙泉镇2024年后续扶持产业奖补项目</t>
  </si>
  <si>
    <t>5100001504610583</t>
  </si>
  <si>
    <t>沙泉镇书石墕等村</t>
  </si>
  <si>
    <t>3月10日-8月10日完成建设规模；10月10日前完成项目验收。</t>
  </si>
  <si>
    <t>按照农业产业振兴奖补政策，整体搬迁村土地流转。镇政府牵头组织，由村集体股份经济合作社组织，与经营主体合作实施，给予规模化（100亩以上）整村流转土地：2189.77亩，书石墕（孙家沟、枪佛也）210.22亩、南天窊（前刘家山）658.45亩、后红崖（马家梁）453.2亩、泥彩331.79亩、赵家沟（黑豆儿、东也）536.11亩）。</t>
  </si>
  <si>
    <t>流转费、肥料费、种子费等不超过300元/亩</t>
  </si>
  <si>
    <t>省级资金56.6931万元，县级资金9万元</t>
  </si>
  <si>
    <t>沙泉镇2024年农村供水水质提升项目</t>
  </si>
  <si>
    <t>5100001504662737</t>
  </si>
  <si>
    <t>沙泉镇26个行政村51个村组</t>
  </si>
  <si>
    <t>3月10日-8月10日完成建设规模；10月10日前完成项目中期验收。</t>
  </si>
  <si>
    <t>26个行政村51个村组饮水设施工程维修</t>
  </si>
  <si>
    <t>实现沙泉镇农村安全饮水全面提质增效</t>
  </si>
  <si>
    <t>郭  虎15364807999</t>
  </si>
  <si>
    <t>沙泉镇10个行政村</t>
  </si>
  <si>
    <t>沙泉镇2024年农村人居环境整治项目</t>
  </si>
  <si>
    <t>5100001504665750</t>
  </si>
  <si>
    <t>沙泉镇朱家川、前红崖、后红崖、石沟塔、沙泉、高家会、芦子坪、铺上、坡底、泥彩10个行政村</t>
  </si>
  <si>
    <t>2024.3.25</t>
  </si>
  <si>
    <t>3月25日-8月10日完成建设规模；11月10日前完成项目中期验收。</t>
  </si>
  <si>
    <r>
      <rPr>
        <b/>
        <sz val="8"/>
        <rFont val="宋体"/>
        <charset val="134"/>
      </rPr>
      <t>“千万工程”。</t>
    </r>
    <r>
      <rPr>
        <sz val="8"/>
        <rFont val="宋体"/>
        <charset val="134"/>
      </rPr>
      <t>村内生活垃圾和垃圾坡整治、乱堆乱放整治、残桓断壁整治、村内主要道路和户道修补、部分村内道路两旁建设别具乡村特色的小围栏等。</t>
    </r>
  </si>
  <si>
    <t>10万元/村</t>
  </si>
  <si>
    <t>能有效改善农村村容村貌，提升农村人居环境整体水平</t>
  </si>
  <si>
    <t>鹿固乡</t>
  </si>
  <si>
    <t>鹿固乡鹿南墕村、石仁村、杨桥洼村、后川村等19村</t>
  </si>
  <si>
    <t>鹿固乡2024年富硒谷子产业奖补项目</t>
  </si>
  <si>
    <t>5100001505098624</t>
  </si>
  <si>
    <t>4月实施，7月31日前验收，8月31日前支付，9月备案</t>
  </si>
  <si>
    <t>河曲县鹿固乡人民政府</t>
  </si>
  <si>
    <r>
      <rPr>
        <b/>
        <sz val="8"/>
        <rFont val="宋体"/>
        <charset val="134"/>
      </rPr>
      <t>“千万工程”乡村优势特色产业。</t>
    </r>
    <r>
      <rPr>
        <sz val="8"/>
        <rFont val="宋体"/>
        <charset val="134"/>
      </rPr>
      <t xml:space="preserve">
鹿固乡一乡一业项目。由村集体股份经济合作社组织农户种植，建设富硒谷子种植基地11216亩,亩受益范围为农户。</t>
    </r>
  </si>
  <si>
    <t>富硒谷子每亩补助不高于450元/亩</t>
  </si>
  <si>
    <t>通过发展富硒谷子种植业，形成种植产业规模，农户年人均收入增加500元以上</t>
  </si>
  <si>
    <t>秦雪芹18535073727</t>
  </si>
  <si>
    <t>鹿固乡南墕村等17村</t>
  </si>
  <si>
    <t>鹿固乡2024年红葱产业奖补项目</t>
  </si>
  <si>
    <t>5100001505101632</t>
  </si>
  <si>
    <r>
      <rPr>
        <b/>
        <sz val="8"/>
        <rFont val="宋体"/>
        <charset val="134"/>
      </rPr>
      <t>“千万工程”乡村优势特色产业。</t>
    </r>
    <r>
      <rPr>
        <sz val="8"/>
        <rFont val="宋体"/>
        <charset val="134"/>
      </rPr>
      <t xml:space="preserve">
本项目种植红葱3257.94亩，其中脱贫户453户种植红葱1473.7亩，一般户212户种植873.9亩，企业种植710.34亩,一年生小鳞茎种苗200亩。</t>
    </r>
  </si>
  <si>
    <t>脱贫户800元/亩，一般户400元/亩，企业400元/亩，一年生小鳞茎种苗1000元/亩</t>
  </si>
  <si>
    <t>带动红葱特色种植产业发展，农户亩均增收500元</t>
  </si>
  <si>
    <t>鹿固乡大梁村，石家庄村、刘家沙墕村、杨桥窊村、王寺峁村、上榆泉村、下榆泉村、七星村、白家墕9村</t>
  </si>
  <si>
    <t>鹿固乡2024年壮大村集体经济红葱种植奖补项目</t>
  </si>
  <si>
    <t>5100001505103869</t>
  </si>
  <si>
    <r>
      <rPr>
        <b/>
        <sz val="8"/>
        <rFont val="宋体"/>
        <charset val="134"/>
      </rPr>
      <t xml:space="preserve">“千万工程”乡村优势特色产业。
</t>
    </r>
    <r>
      <rPr>
        <sz val="8"/>
        <rFont val="宋体"/>
        <charset val="134"/>
      </rPr>
      <t>为发展壮大村集体经济，由乡内9个村的村集体股份经济合作社组织村内脱贫户种植红葱1113亩，增加村集体经济收入。其中：村集体地块种植330亩，流转地块种植783亩。</t>
    </r>
  </si>
  <si>
    <t>村集体耕地400元/亩；流转煤炭企业耕地200元/亩</t>
  </si>
  <si>
    <t>促进9个村村集体经济总收入增收2万元左右，脱贫户人均增收400元，带动红葱特色种植产业发展。</t>
  </si>
  <si>
    <t>鹿固乡24个行政村</t>
  </si>
  <si>
    <t>鹿固乡2024年庭院经济奖补项目</t>
  </si>
  <si>
    <t>5100001505317040</t>
  </si>
  <si>
    <r>
      <rPr>
        <b/>
        <sz val="8"/>
        <rFont val="宋体"/>
        <charset val="134"/>
      </rPr>
      <t xml:space="preserve">“千万工程”乡村优势特色产业。
</t>
    </r>
    <r>
      <rPr>
        <sz val="8"/>
        <rFont val="宋体"/>
        <charset val="134"/>
      </rPr>
      <t>通过自主创业、龙头带动、互助代管、股份合作等模式，发展庭院经济，力争户均庭院经济收入增高。采取以奖代补方式，对发展庭院经济的脱贫户、监测户给予最高2000元/户的奖补支持。</t>
    </r>
  </si>
  <si>
    <t>24个行政村</t>
  </si>
  <si>
    <t>鹿固乡2024年农村人居环境整治项目</t>
  </si>
  <si>
    <t>5100001505112220</t>
  </si>
  <si>
    <t>1、鹿固乡王寺峁、墕头、七星、下榆泉、石家庄、刘家沙墕、前沟、乔鹿固等8村；2、24个行政村</t>
  </si>
  <si>
    <t>2024.01.01</t>
  </si>
  <si>
    <t>2024年7月项目进行中期验收</t>
  </si>
  <si>
    <r>
      <rPr>
        <b/>
        <sz val="8"/>
        <rFont val="宋体"/>
        <charset val="134"/>
      </rPr>
      <t>“千万工程”</t>
    </r>
    <r>
      <rPr>
        <sz val="8"/>
        <rFont val="宋体"/>
        <charset val="134"/>
      </rPr>
      <t xml:space="preserve">
1.对村民居住环境整治，清运垃圾4000余方，投资20万元；
2.鹿固乡王寺峁、墕头、七星、下榆泉、石家庄、刘家沙墕、前沟、乔鹿固等8村，村内生活垃圾和垃圾坡整治、乱堆乱放整治、残桓断壁整治、村内主要道路和户道修补、部分村内道路两旁建设别具乡村特色的小围栏等，10万元/村，合计80万元。</t>
    </r>
  </si>
  <si>
    <t>按实际进行</t>
  </si>
  <si>
    <t>改善人居环境消除安全隐患</t>
  </si>
  <si>
    <t>贾溥恩18734385550</t>
  </si>
  <si>
    <t>雨淋梁村
桑卜梁村
史家山村</t>
  </si>
  <si>
    <t>鹿固乡2024年后续扶持产业奖补项目</t>
  </si>
  <si>
    <t>5100001505323519</t>
  </si>
  <si>
    <t>鹿固乡雨淋梁村、桑卜梁村、史家山村</t>
  </si>
  <si>
    <t>按照农业产业振兴奖补政策，易地搬迁村土地流转。乡政府牵头组织，由村集体股份经济合作社组织，与经营主体合作实施，给予规模化流转的经营主体一定的补助，发展产业种植项目973.2亩。</t>
  </si>
  <si>
    <t>鹿固乡2024年农村供水水质提升项目</t>
  </si>
  <si>
    <t>5100001505363460</t>
  </si>
  <si>
    <t>2024.3.20</t>
  </si>
  <si>
    <t>2024年10月项目进行中期验收。</t>
  </si>
  <si>
    <t>自来水管道维修、土方开挖、土方回填、混凝土切割，混凝土拆除，共1200米，新建200方蓄水池，维修管道，集中供水存储水窖（集雨场）顶维修硬化共150平米，提升泵站周围低洼处硬化，共12平米，硬化维修供水站160平米，维修约300米供水主管道，维修更换自来水管道2057米</t>
  </si>
  <si>
    <t>按照实际市场价格</t>
  </si>
  <si>
    <t>王培峰13935093363</t>
  </si>
  <si>
    <t>鹿固乡2024年户用光伏帮扶项目（防返贫帮扶）</t>
  </si>
  <si>
    <t>5100001536486700</t>
  </si>
  <si>
    <t>2024.3.1</t>
  </si>
  <si>
    <t>3月1日-8月10日完成建设规模；11月10日前完成项目验收。</t>
  </si>
  <si>
    <t>到户资金。
纳入防返贫监测的对象，未消除风险的户，凡具备实施户用光伏项目的户，全部落实户用光伏项目，每户5千瓦，补助资金1.8万元。</t>
  </si>
  <si>
    <t>中央资金41.4万元，省级资金10.8万元</t>
  </si>
  <si>
    <t>每户增收2000元以上</t>
  </si>
  <si>
    <t>樊瑞萍13152704700</t>
  </si>
  <si>
    <t>沙坪乡</t>
  </si>
  <si>
    <t>陆家寨村、许家坡村、丁家洼等12村</t>
  </si>
  <si>
    <t>沙坪乡2024年富硒谷子产业奖补项目</t>
  </si>
  <si>
    <t>5100001538338109</t>
  </si>
  <si>
    <t>河曲县沙坪乡12个行政村</t>
  </si>
  <si>
    <t>2024.07.31</t>
  </si>
  <si>
    <t>河曲县沙坪乡人民政府</t>
  </si>
  <si>
    <r>
      <rPr>
        <b/>
        <sz val="8"/>
        <rFont val="宋体"/>
        <charset val="134"/>
      </rPr>
      <t>“千万工程”之乡村优势特色产业。</t>
    </r>
    <r>
      <rPr>
        <sz val="8"/>
        <rFont val="宋体"/>
        <charset val="134"/>
      </rPr>
      <t xml:space="preserve">
沙坪乡种植业项目。由村集体股份经济合作社组织农户种植种植富硒谷子1935.5亩，受益范围为脱贫户及防止返贫监测对象户。</t>
    </r>
  </si>
  <si>
    <t>通过发展种植业，形成种植产业规模，农户年人均收入增加500元</t>
  </si>
  <si>
    <t>赵瑞宏13834493488</t>
  </si>
  <si>
    <t>陆家寨村、许家坡村、丁家洼等十二村</t>
  </si>
  <si>
    <t>沙坪乡2024年庭院经济奖补项目</t>
  </si>
  <si>
    <t>5100001505979606</t>
  </si>
  <si>
    <t>河曲县沙坪乡石偏梁等12村</t>
  </si>
  <si>
    <t>2024.
11.30</t>
  </si>
  <si>
    <r>
      <rPr>
        <b/>
        <sz val="8"/>
        <rFont val="宋体"/>
        <charset val="134"/>
      </rPr>
      <t xml:space="preserve">“千万工程”乡村优势特色产业。
</t>
    </r>
    <r>
      <rPr>
        <sz val="8"/>
        <rFont val="宋体"/>
        <charset val="134"/>
      </rPr>
      <t>通过自主创业、龙头带动、互助代管、股份合作等模式，发展庭院经济，力争户均庭院经济收入达到5000元以上。采取以奖代补方式，对发展庭院经济的170户脱贫户、监测户给予最高2000元/户的奖补支持。</t>
    </r>
  </si>
  <si>
    <t>柳茂林16603505790</t>
  </si>
  <si>
    <t>沙坪乡2024年红葱产业奖补项目</t>
  </si>
  <si>
    <t>5100001505988346</t>
  </si>
  <si>
    <t>河曲县沙坪乡</t>
  </si>
  <si>
    <r>
      <rPr>
        <b/>
        <sz val="8"/>
        <rFont val="宋体"/>
        <charset val="134"/>
      </rPr>
      <t>“千万工程”乡村优势特色产业。</t>
    </r>
    <r>
      <rPr>
        <sz val="8"/>
        <rFont val="宋体"/>
        <charset val="134"/>
      </rPr>
      <t xml:space="preserve">
由村集体股份经济合作社组织农户种植，建设红葱种植基地1218.4亩，其中脱贫户和监测户种植红葱770亩，一般农户种植红葱448.4亩。</t>
    </r>
  </si>
  <si>
    <t>脱贫户、监测户800元/亩；一般农户400元/亩。</t>
  </si>
  <si>
    <t>中央资金78.62万元，省级资金0.916万元</t>
  </si>
  <si>
    <t>年人均增收500元</t>
  </si>
  <si>
    <t>武家庄村
深也村
西山村</t>
  </si>
  <si>
    <t>沙坪乡2024年蓖麻养蚕奖补项目</t>
  </si>
  <si>
    <t>5100001505993100</t>
  </si>
  <si>
    <t>河曲县沙坪乡武家庄村、深也村、西山村</t>
  </si>
  <si>
    <t>6月份项目完成50%</t>
  </si>
  <si>
    <r>
      <rPr>
        <b/>
        <sz val="8"/>
        <rFont val="宋体"/>
        <charset val="134"/>
      </rPr>
      <t>“千万工程”乡村优势特色产业。</t>
    </r>
    <r>
      <rPr>
        <sz val="8"/>
        <rFont val="宋体"/>
        <charset val="134"/>
      </rPr>
      <t xml:space="preserve">
由村集体股份经济合作社组织农户种植，建设蓖麻种植基地种植蓖麻289亩，养蚕289万盒。</t>
    </r>
  </si>
  <si>
    <t>年人均增收600元</t>
  </si>
  <si>
    <t>丁家洼等村</t>
  </si>
  <si>
    <t>沙坪乡2024年农村人居环境整治项目</t>
  </si>
  <si>
    <t>5100001505982593</t>
  </si>
  <si>
    <t>2024.12.20</t>
  </si>
  <si>
    <r>
      <rPr>
        <b/>
        <sz val="8"/>
        <rFont val="宋体"/>
        <charset val="134"/>
      </rPr>
      <t>“千万工程”</t>
    </r>
    <r>
      <rPr>
        <sz val="8"/>
        <rFont val="宋体"/>
        <charset val="134"/>
      </rPr>
      <t xml:space="preserve">
1.丁家洼等村环境卫生长效保洁，清理村庄道路街巷等卫生等。清理垃圾200余方。投资10万元
2.对前麻地沟村村内生活垃圾和垃圾坡整治、乱堆乱放整治等、残桓断壁整治、村内主要道路和户道修补、村内道路两旁建设乡村特色的小围栏等，投资10万元。</t>
    </r>
  </si>
  <si>
    <t>改善人居环境，群众满意度达到99%以上。</t>
  </si>
  <si>
    <t>李  锋13903503738</t>
  </si>
  <si>
    <t>陆家寨村、许家坡村、丁家洼等6村</t>
  </si>
  <si>
    <t>沙坪乡2024年户用光伏帮扶项目（防返贫帮扶）</t>
  </si>
  <si>
    <t>5100001505978127</t>
  </si>
  <si>
    <t>2024年6月底完成项目工程量40%。</t>
  </si>
  <si>
    <t>到户资金。对未消除风险的监测户25户，安装户用光伏，每户5千瓦</t>
  </si>
  <si>
    <t>1.8万/户（3.6元/瓦）</t>
  </si>
  <si>
    <t>户均增收2000元以上</t>
  </si>
  <si>
    <t>沙坪乡深也村范家也组、许家坡张家也组</t>
  </si>
  <si>
    <t>沙坪乡2024年后续扶持产业奖补项目</t>
  </si>
  <si>
    <t>5100001536480533</t>
  </si>
  <si>
    <t>整体搬迁村土地流转，由村集体股份经济合作社组织，与经营主体合作实施，给予规模化（100亩以上）流转的经营主体一定的补助，发展产业种植项目798.71亩。</t>
  </si>
  <si>
    <t>省级资金20.1761万元，县级资金3.7852万元</t>
  </si>
  <si>
    <t>沙坪乡12个行政村</t>
  </si>
  <si>
    <t>沙坪乡2024年农村供水水质提升项目</t>
  </si>
  <si>
    <t>5100001536504431</t>
  </si>
  <si>
    <t>4月实施，及时维修，及时验收，当月支付，11月备案</t>
  </si>
  <si>
    <t>对沙坪乡31个村组的农村供水工程出现的问题，进行维修养护。</t>
  </si>
  <si>
    <t>提升沙坪乡农村供水保障率、自来水普及率和群众满意度</t>
  </si>
  <si>
    <t>社梁乡</t>
  </si>
  <si>
    <t>社梁乡16个行政村</t>
  </si>
  <si>
    <t>社梁乡2024年富硒谷子产业奖补项目</t>
  </si>
  <si>
    <t>5100001505990599</t>
  </si>
  <si>
    <t>20240501前备耕；20240620前完成种植；20240830前项目完成实施。</t>
  </si>
  <si>
    <t>河曲县社梁乡人民政府</t>
  </si>
  <si>
    <r>
      <rPr>
        <b/>
        <sz val="8"/>
        <rFont val="宋体"/>
        <charset val="134"/>
      </rPr>
      <t>“千万工程”乡村优势特色产业。</t>
    </r>
    <r>
      <rPr>
        <sz val="8"/>
        <rFont val="宋体"/>
        <charset val="134"/>
      </rPr>
      <t xml:space="preserve">
由村集体股份经济合作社组织农户种植，建设富硒谷子种植基地7038亩，受益范围为农户。</t>
    </r>
  </si>
  <si>
    <t>每亩补助不高于450元/亩（包括富硒肥、渗水地膜、技术团队、以及优种价格，其中富硒肥不突破325元/亩）</t>
  </si>
  <si>
    <t>种植户亩均增收500元</t>
  </si>
  <si>
    <t>带动生产、帮助产销对接</t>
  </si>
  <si>
    <t>王  敏15513507222</t>
  </si>
  <si>
    <t>社梁乡2024年特色产业红葱奖补项目</t>
  </si>
  <si>
    <t>5100001505996970</t>
  </si>
  <si>
    <t>社梁乡14个行政村</t>
  </si>
  <si>
    <r>
      <rPr>
        <b/>
        <sz val="8"/>
        <rFont val="宋体"/>
        <charset val="134"/>
      </rPr>
      <t>“千万工程”乡村优势特色产业。</t>
    </r>
    <r>
      <rPr>
        <sz val="8"/>
        <rFont val="宋体"/>
        <charset val="134"/>
      </rPr>
      <t xml:space="preserve">
乡政府牵头组织，村集股份经济合作社组织农户种植二年生红葱苗，建设特色红葱种植基地2205亩。脱贫户监测户种植1916亩，一般农户种植289亩。受益范围为农户。</t>
    </r>
  </si>
  <si>
    <t>脱贫户和监测户补贴800元/亩；一般农户补贴400元/亩</t>
  </si>
  <si>
    <t>社梁乡堡宅梁等17村</t>
  </si>
  <si>
    <t>社梁乡2024年庭院经济奖补项目</t>
  </si>
  <si>
    <t>5100001506007328</t>
  </si>
  <si>
    <r>
      <rPr>
        <b/>
        <sz val="8"/>
        <rFont val="宋体"/>
        <charset val="134"/>
      </rPr>
      <t xml:space="preserve">“千万工程”乡村优势特色产业。
</t>
    </r>
    <r>
      <rPr>
        <sz val="8"/>
        <rFont val="宋体"/>
        <charset val="134"/>
      </rPr>
      <t>通过自主创业、龙头带动、互助代管、股份合作等模式，发展庭院经济，力争户均庭院经济收入达到5000元以上。采取以奖代补方式，对发展庭院经济的215户脱贫户、监测户给予最高2000元/户的奖补支持。</t>
    </r>
  </si>
  <si>
    <t>社梁乡2024年农村人居环境整治项目</t>
  </si>
  <si>
    <t>5100001506037481</t>
  </si>
  <si>
    <t>7月底前完成80%</t>
  </si>
  <si>
    <r>
      <rPr>
        <b/>
        <sz val="8"/>
        <rFont val="宋体"/>
        <charset val="134"/>
      </rPr>
      <t xml:space="preserve">“千万工程”
</t>
    </r>
    <r>
      <rPr>
        <sz val="8"/>
        <rFont val="宋体"/>
        <charset val="134"/>
      </rPr>
      <t>1.由村集体制定垃圾清运方案，进行垃圾清运，投资18万元。
2.在社梁乡社梁村等3个非脱贫村投资30万元清理垃圾1000余方，修补村内道路和户道1km，建设乡村特色小围栏300米，整治残垣断壁。</t>
    </r>
  </si>
  <si>
    <t>1.清理垃圾约13万元，修补道路约9万元，建设特色小围栏3万元，整治残垣断壁约4万元。</t>
  </si>
  <si>
    <t>全面提升人居环境整治成效，打造美丽乡村</t>
  </si>
  <si>
    <t>王敏15513507222</t>
  </si>
  <si>
    <t>社梁乡堡宅梁等24村、组</t>
  </si>
  <si>
    <t>社梁乡2024年农村供水水质提升项目</t>
  </si>
  <si>
    <t>5100001506016450</t>
  </si>
  <si>
    <t>完工验收合格后，留10%质保金，其余一次性支付</t>
  </si>
  <si>
    <t>全乡24村、组人饮工程维修维护</t>
  </si>
  <si>
    <t>保证安全饮水，提高农户节水意识</t>
  </si>
  <si>
    <t>社梁乡韩家湾村香梁山村民小组</t>
  </si>
  <si>
    <t>社梁乡2024年后续扶持产业奖补项目</t>
  </si>
  <si>
    <t>5100001506031120</t>
  </si>
  <si>
    <t>整体搬迁村2024年土地流转。由乡政府牵头，择优选择农业专业合作社对韩家湾村香梁山村民小组320亩土地进行流转，发展特色产业。</t>
  </si>
  <si>
    <t>社梁乡社梁村等10村</t>
  </si>
  <si>
    <t>社梁乡2024年资产收益项目（防返贫帮扶）</t>
  </si>
  <si>
    <t>5100001506063978</t>
  </si>
  <si>
    <t>社梁乡社梁村等8村</t>
  </si>
  <si>
    <t>2023年6月完成项资产评估</t>
  </si>
  <si>
    <t>2024.9.30</t>
  </si>
  <si>
    <t>非到户资金。全乡新识别未消除风险防返贫监测户22户45人产业资金45万元，乡政府与山西莲芯硒美农业科技开发有限公司 合作，按照务工就业+兜底分红（6%以上）+订单收购（保护价收购）+流转土地等方式，同时约定吸纳就业务工人数、订单收购（保护价收购）农产品数量、流转土地数量和资产保全机制，建立紧密的联农带农利益联结机制，合同期不超过2025年12月20日。过渡期内，兜底分红收入全部帮扶三类监测对象。</t>
  </si>
  <si>
    <t>中央资金27.75万元，省级资金17.25万元</t>
  </si>
  <si>
    <t>人均增收600元</t>
  </si>
  <si>
    <t>单寨乡</t>
  </si>
  <si>
    <t>单寨、新林、上打回头、龙泉沟、王龙家咀、阳漫梁、红崖峁、马束坪、瓦窑坡、高家寨、紫河、胡家坪、前川、星佐、沙坡、夺印</t>
  </si>
  <si>
    <t>单寨乡2024年富硒谷子种植项目</t>
  </si>
  <si>
    <t>5100001504816472</t>
  </si>
  <si>
    <t>单寨乡16村</t>
  </si>
  <si>
    <t>2024.3.30</t>
  </si>
  <si>
    <t>河曲县单寨乡人民政府</t>
  </si>
  <si>
    <r>
      <rPr>
        <b/>
        <sz val="8"/>
        <rFont val="宋体"/>
        <charset val="134"/>
      </rPr>
      <t>“千万工程”乡村优势特色产业。</t>
    </r>
    <r>
      <rPr>
        <sz val="8"/>
        <rFont val="宋体"/>
        <charset val="134"/>
      </rPr>
      <t xml:space="preserve">
新建富硒谷子种植基地10279亩。</t>
    </r>
  </si>
  <si>
    <t>425元/亩</t>
  </si>
  <si>
    <t>可带动脱贫户、监测户实现人均增收800元</t>
  </si>
  <si>
    <t>李向东13663509238</t>
  </si>
  <si>
    <t>林草基地建设</t>
  </si>
  <si>
    <t>星佐村
上打回头村王龙家咀村单寨村
阳漫梁村</t>
  </si>
  <si>
    <t>单寨乡2024年海红果提质增效及补植项目</t>
  </si>
  <si>
    <t>5100001504833453</t>
  </si>
  <si>
    <t>单寨乡星佐村、上打回头村、王龙家咀村、单寨村、阳漫梁</t>
  </si>
  <si>
    <t>7月中期验收，9月完工</t>
  </si>
  <si>
    <t>2024.2.20</t>
  </si>
  <si>
    <r>
      <rPr>
        <b/>
        <sz val="8"/>
        <rFont val="宋体"/>
        <charset val="134"/>
      </rPr>
      <t>“千万工程”乡村优势特色产业。</t>
    </r>
    <r>
      <rPr>
        <sz val="8"/>
        <rFont val="宋体"/>
        <charset val="134"/>
      </rPr>
      <t xml:space="preserve">
1.在星佐、上打回头、王龙家咀、单寨四村实施海红果树（胸径20厘米以上）800亩海红果树提质增效
2.在阳漫梁村补植优质大果海红树（地径3公分以上）200亩，每亩种植15株，每株按照110元进行补贴（含树苗、栽植费用、日常管理费用等）。同时，乡政府落实运行主体，明确乡村后续管护责任领导，制定实行后续管护办法。</t>
    </r>
  </si>
  <si>
    <t>1.星佐、上打回头、王龙家咀、单寨四村提质增效500元/亩 。
 2.阳漫梁村补植不高于1650元/亩。</t>
  </si>
  <si>
    <t>脱贫户每人增收300元以上。</t>
  </si>
  <si>
    <t>刘志员15234266044</t>
  </si>
  <si>
    <t>单寨乡2024年庭院经济奖补项目</t>
  </si>
  <si>
    <t>5100001507241533</t>
  </si>
  <si>
    <t>7月底前验收</t>
  </si>
  <si>
    <r>
      <rPr>
        <b/>
        <sz val="8"/>
        <rFont val="宋体"/>
        <charset val="134"/>
      </rPr>
      <t>“千万工程”乡村优势特色产业</t>
    </r>
    <r>
      <rPr>
        <sz val="8"/>
        <rFont val="宋体"/>
        <charset val="134"/>
      </rPr>
      <t>。
通过自主创业、龙头带动、互助代管、股份合作等模式，发展庭院经济，力争户均庭院经济收入达到5000元以上。采取以奖代补方式，对发展庭院经济的180户脱贫户、监测户给予最高2000元/户的奖补支持。</t>
    </r>
  </si>
  <si>
    <t>单寨村</t>
  </si>
  <si>
    <t>单寨乡2024年黍米种植奖补项目</t>
  </si>
  <si>
    <t>5100001538577757</t>
  </si>
  <si>
    <t>4月实施，7月31日前验收，8月31日前支付，10月备案</t>
  </si>
  <si>
    <r>
      <rPr>
        <b/>
        <sz val="8"/>
        <rFont val="宋体"/>
        <charset val="134"/>
      </rPr>
      <t>“千万工程”乡村优势特色产业。</t>
    </r>
    <r>
      <rPr>
        <sz val="8"/>
        <rFont val="宋体"/>
        <charset val="134"/>
      </rPr>
      <t xml:space="preserve">
新建黍米种植基地1100亩。</t>
    </r>
  </si>
  <si>
    <t>320元/亩</t>
  </si>
  <si>
    <t>可带动脱贫户、监测户实现人均增收300元</t>
  </si>
  <si>
    <t>王力群13294611762</t>
  </si>
  <si>
    <t>单寨乡2024年农村人居环境整治项目</t>
  </si>
  <si>
    <t>5100001504869123</t>
  </si>
  <si>
    <t>2024.12.31</t>
  </si>
  <si>
    <r>
      <rPr>
        <b/>
        <sz val="8"/>
        <rFont val="宋体"/>
        <charset val="134"/>
      </rPr>
      <t>“千万工程”</t>
    </r>
    <r>
      <rPr>
        <sz val="8"/>
        <rFont val="宋体"/>
        <charset val="134"/>
      </rPr>
      <t xml:space="preserve">
1.16个行政村清理垃圾和农业生产废弃物等“六乱”整治内容，投资20万元。
2.阳漫梁、龙泉沟、前川、马束坪、紫河5村进行村内生活垃圾和垃圾坡整治、乱堆乱放整治、残垣断壁整治、村内主要道路和户道修补、部分村内道路两旁建设别具乡村特色的小围栏等。并建立长效奖惩保洁机制。投资50万元。</t>
    </r>
  </si>
  <si>
    <t>改善村民生产生活条件</t>
  </si>
  <si>
    <t>张越峰13935023695</t>
  </si>
  <si>
    <t>阳漫梁
马束坪</t>
  </si>
  <si>
    <t>单寨乡2024年支持发展新型农村集体经济项目</t>
  </si>
  <si>
    <t>5100001536476669</t>
  </si>
  <si>
    <t>阳漫梁村
马束坪村</t>
  </si>
  <si>
    <t>2024.03.30</t>
  </si>
  <si>
    <t>6月底前完成招标采购</t>
  </si>
  <si>
    <r>
      <rPr>
        <b/>
        <sz val="8"/>
        <rFont val="宋体"/>
        <charset val="134"/>
      </rPr>
      <t>支持发展新型农村集体经济项目</t>
    </r>
    <r>
      <rPr>
        <sz val="8"/>
        <rFont val="宋体"/>
        <charset val="134"/>
      </rPr>
      <t xml:space="preserve">
由2村成立农机联合社，1、购置拖拉机（山东悍沃2104-S（G4）、504-C(G4)）各一台、旋耕机（河北圣和1GKNJG-300A）一台、铺摸播种机（五台城园丰）一台、液压翻转犁（河北冀农1LF-440）一台、秸秆还田机（河北惠田1JH-300）一台、农用无人机（大疆T60）一台、土豆收获机（青岛洪珠4U-180D）一台、玉米收割机（山东悍沃4YZ-4B(G4)）一台、自走式谷物联合收获机（潍柴雷沃4LZ-7G2A（G4））一台、杂粮割台（山东厚德4LZ-7）一台、秸秆饲料捡拾打捆机（山东悍沃9YF-2.2）一台等农机及易损设备购置费约145万元。
2、其他费用：建设库棚500平米约15万元。</t>
    </r>
  </si>
  <si>
    <t>中央资金100万元、省级资金30万元，县级资金30万元</t>
  </si>
  <si>
    <t>村集体收入5万元以上</t>
  </si>
  <si>
    <t>单寨乡2024年农村供水水质提升项目</t>
  </si>
  <si>
    <t>5100001504857345</t>
  </si>
  <si>
    <t>对单寨乡16个村的农村供水工程出现问题，进行小型维修养护</t>
  </si>
  <si>
    <t>提升单寨乡农村供水保障率、自来水普及率和群众满意度。</t>
  </si>
  <si>
    <t>土沟乡</t>
  </si>
  <si>
    <t>土沟村等11个行政村</t>
  </si>
  <si>
    <t>土沟乡2024年富硒谷子产业奖补项目</t>
  </si>
  <si>
    <t>5100001505040899</t>
  </si>
  <si>
    <t>土沟乡11个行政村</t>
  </si>
  <si>
    <t>4月20日前完成农资发放</t>
  </si>
  <si>
    <t>2024.8.30</t>
  </si>
  <si>
    <t>河曲县土沟乡人民政府</t>
  </si>
  <si>
    <r>
      <rPr>
        <b/>
        <sz val="8"/>
        <rFont val="宋体"/>
        <charset val="134"/>
      </rPr>
      <t>“千万工程”乡村优势特色产业。</t>
    </r>
    <r>
      <rPr>
        <sz val="8"/>
        <rFont val="宋体"/>
        <charset val="134"/>
      </rPr>
      <t xml:space="preserve">
由村集体股份经济合作社组织农户种植，建设富硒谷子种植基地10202.5亩。受益范围为农户。</t>
    </r>
  </si>
  <si>
    <t>人均增收1000元</t>
  </si>
  <si>
    <t>贺建文13935093529</t>
  </si>
  <si>
    <t>土沟乡2024年脱毒马铃薯种业奖补项目</t>
  </si>
  <si>
    <t>5100001505045834</t>
  </si>
  <si>
    <r>
      <rPr>
        <b/>
        <sz val="8"/>
        <rFont val="宋体"/>
        <charset val="134"/>
      </rPr>
      <t>“千万工程”乡村优势特色产业。</t>
    </r>
    <r>
      <rPr>
        <sz val="8"/>
        <rFont val="宋体"/>
        <charset val="134"/>
      </rPr>
      <t xml:space="preserve">
由村集体股份经济合作社组织农户种植，建设脱毒马铃薯原种种植基地2307.50亩，收益范围为农户。</t>
    </r>
  </si>
  <si>
    <t>土沟乡2024年黍米产业奖补项目</t>
  </si>
  <si>
    <t>5100001505050012</t>
  </si>
  <si>
    <t>7月中旬前完成作物种植</t>
  </si>
  <si>
    <r>
      <rPr>
        <b/>
        <sz val="8"/>
        <rFont val="宋体"/>
        <charset val="134"/>
      </rPr>
      <t>“千万工程”乡村优势特色产业。</t>
    </r>
    <r>
      <rPr>
        <sz val="8"/>
        <rFont val="宋体"/>
        <charset val="134"/>
      </rPr>
      <t xml:space="preserve">
由村集体股份经济合作社组织农户种植，建设黍米基地2555亩。</t>
    </r>
  </si>
  <si>
    <t>土沟乡2024年庭院经济奖补项目</t>
  </si>
  <si>
    <t>5100001505070050</t>
  </si>
  <si>
    <t>2024.4.10</t>
  </si>
  <si>
    <t>6月底完成工程量的40%</t>
  </si>
  <si>
    <r>
      <rPr>
        <b/>
        <sz val="8"/>
        <rFont val="宋体"/>
        <charset val="134"/>
      </rPr>
      <t>“千万工程”乡村优势特色产业。</t>
    </r>
    <r>
      <rPr>
        <sz val="8"/>
        <rFont val="宋体"/>
        <charset val="134"/>
      </rPr>
      <t xml:space="preserve">
通过自主创业、龙头带动、互助代管、股份合作等模式，发展庭院经济，力争户均庭院经济收入达到5000元以上。采取以奖代补方式，对发展庭院经济的80户脱贫户、监测户给予最高2000元/户的奖补支持。</t>
    </r>
  </si>
  <si>
    <t>提高农户发展生产积极性，稳定增收</t>
  </si>
  <si>
    <t>潘家山村
寨洼村
兔坪村
土沟村马圈洼村民小组</t>
  </si>
  <si>
    <t>土沟乡2024年红葱产业种植奖补项目</t>
  </si>
  <si>
    <t>5100001554527896</t>
  </si>
  <si>
    <t>2024.2.25</t>
  </si>
  <si>
    <t>7月中旬前完成红葱种植</t>
  </si>
  <si>
    <r>
      <rPr>
        <b/>
        <sz val="8"/>
        <rFont val="宋体"/>
        <charset val="134"/>
      </rPr>
      <t>“千万工程”乡村优势特色产业</t>
    </r>
    <r>
      <rPr>
        <sz val="8"/>
        <rFont val="宋体"/>
        <charset val="134"/>
      </rPr>
      <t xml:space="preserve">
按照农业产业振兴奖补政策，莲芯硒美农业科技开发有限公司在潘家山等4村流转土地发展种植二年生河曲红葱苗1120.50亩。</t>
    </r>
  </si>
  <si>
    <t>补助400元/亩</t>
  </si>
  <si>
    <t>土沟乡2024年农村人居环境整治项目</t>
  </si>
  <si>
    <t>5100001505054625</t>
  </si>
  <si>
    <t>5月底完成工程量的40%</t>
  </si>
  <si>
    <r>
      <rPr>
        <b/>
        <sz val="8"/>
        <rFont val="宋体"/>
        <charset val="134"/>
      </rPr>
      <t>“千万工程”</t>
    </r>
    <r>
      <rPr>
        <sz val="8"/>
        <rFont val="宋体"/>
        <charset val="134"/>
      </rPr>
      <t xml:space="preserve">
1.对5个贫困村村庄人居环境整治，村内主干道环境卫生整治清理杂草1500米，清理土堆200方，秸秆垃圾清运3500方，清理排水1000米，处理墙壁污渍乱贴乱画1000平米。投资40万元。
2.c对黑豆洼、东上庄、村沟、潘家山、榆立坪、横梁会6个非贫困村对村民居住环境整治，秸秆垃圾清运3000方，村内主要道路和户道修补2500平米，清理排水1200米。投资60万元。</t>
    </r>
  </si>
  <si>
    <t>全面提升人居环境整治成效，宜居宜业的乡村</t>
  </si>
  <si>
    <t>村沟村
潘家山村</t>
  </si>
  <si>
    <t>土沟乡2024年支持发展新型农村集体经济项目(资产收益）</t>
  </si>
  <si>
    <t>5100001505066062</t>
  </si>
  <si>
    <t>6月底完成项目投资</t>
  </si>
  <si>
    <r>
      <rPr>
        <b/>
        <sz val="8"/>
        <rFont val="宋体"/>
        <charset val="134"/>
      </rPr>
      <t>支持发展新型农村集体经济项目。</t>
    </r>
    <r>
      <rPr>
        <sz val="8"/>
        <rFont val="宋体"/>
        <charset val="134"/>
      </rPr>
      <t xml:space="preserve">
乡政府牵头村沟村、潘家山村与莲芯硒美农业科技开发有限公司合作发展冻干葱生产，项目总投资160万元，按照务工就业+兜底分红（7%以上）+订单收购（保护价收购）+流转土地等方式，同时约定吸纳就业务工人数、订单收购（保护价收购）农产品数量、流转土地数量和资产保全机制，建立紧密的联农带农利益联结机制，合同期不超过2025年12月20日。过渡期内，分红收入全部归所属村集体。</t>
    </r>
  </si>
  <si>
    <t>中央100万元，省级30万元，县级30万元</t>
  </si>
  <si>
    <t>壮大村集体经济，每村每年约可收益56000元。</t>
  </si>
  <si>
    <t>贾晓东13403505006</t>
  </si>
  <si>
    <t>土沟乡2024年农村供水水质提升项目</t>
  </si>
  <si>
    <t>5100001505059924</t>
  </si>
  <si>
    <t>2024.5.10</t>
  </si>
  <si>
    <t>8月完成中期检查</t>
  </si>
  <si>
    <t>11个行政村21个村、组小型饮水工程维修</t>
  </si>
  <si>
    <t>实现农村安全饮水全面提质增效</t>
  </si>
  <si>
    <t>土沟村马圈洼村民小组</t>
  </si>
  <si>
    <t>土沟乡2024年后续扶持产业奖补项目</t>
  </si>
  <si>
    <t>5100001536473919</t>
  </si>
  <si>
    <t>按照农业产业振兴奖补政策，易地搬迁村土地流转，发展种植424.87亩。</t>
  </si>
  <si>
    <t>人均增收100元</t>
  </si>
  <si>
    <t>马峰13994157779</t>
  </si>
  <si>
    <t>兔坪村
后下庄村</t>
  </si>
  <si>
    <t>土沟乡2024年户用光伏帮扶项目（防返贫帮扶）</t>
  </si>
  <si>
    <t>5100001554530587</t>
  </si>
  <si>
    <t>到户资金。新识别未消除风险监测户2户建设户用光伏电站，每户5千瓦。</t>
  </si>
  <si>
    <t>2万元/户</t>
  </si>
  <si>
    <t>贾晓东 
13403505006</t>
  </si>
  <si>
    <t>创业</t>
  </si>
  <si>
    <t>创业培训</t>
  </si>
  <si>
    <t>西口镇等11个乡镇</t>
  </si>
  <si>
    <t>河曲县2024年乡村振兴致富带头人培训项目</t>
  </si>
  <si>
    <t>5100001505076220</t>
  </si>
  <si>
    <t>河曲县</t>
  </si>
  <si>
    <t>2024年6月底前完成计划任务的50%，11月份全部完工。</t>
  </si>
  <si>
    <t>河曲县乡村振兴发展中心</t>
  </si>
  <si>
    <t>培训全县有创新能力的致富带头人90人</t>
  </si>
  <si>
    <t>3500元/人</t>
  </si>
  <si>
    <t>推进乡村振兴人才建设，达到“人人持证、技能社会”建设提质增效要求。</t>
  </si>
  <si>
    <t>通过创业培训扩大现有产业规模，带动脱贫劳动力3人以上。</t>
  </si>
  <si>
    <t>郭培强17536055198</t>
  </si>
  <si>
    <t>巩固三保障成果</t>
  </si>
  <si>
    <t>教育</t>
  </si>
  <si>
    <t>享受“雨露计划”职业教育补助</t>
  </si>
  <si>
    <t>183村</t>
  </si>
  <si>
    <t>河曲县2024年雨露计划资助项目（2023-2024学年）</t>
  </si>
  <si>
    <t>5100001008257133</t>
  </si>
  <si>
    <t>河曲县11个乡镇</t>
  </si>
  <si>
    <t>5月份中期检查，6月份验收、拔款</t>
  </si>
  <si>
    <t>2023-2024学年脱贫户接受中高等职业教育的在校学生每生资助3000元</t>
  </si>
  <si>
    <t>3000元/人</t>
  </si>
  <si>
    <t>受助对象满意度达100%</t>
  </si>
  <si>
    <t>金融保险配套项目</t>
  </si>
  <si>
    <t>小额贷款贴息</t>
  </si>
  <si>
    <t>河曲县2024年脱贫人口小额信贷贴息项目</t>
  </si>
  <si>
    <t>5100001491823922</t>
  </si>
  <si>
    <t>1月实施每季度末月20日前验收，支付、月底备案</t>
  </si>
  <si>
    <t>对符合要求的脱贫户贷款户按季贴息补贴</t>
  </si>
  <si>
    <t>按贷款金额利率进行补贴</t>
  </si>
  <si>
    <t>调动脱贫户发展生产的积极性，促进脱贫户增收</t>
  </si>
  <si>
    <t>务工补助</t>
  </si>
  <si>
    <t>交通费补贴</t>
  </si>
  <si>
    <t>河曲县2024年务工就业交通补贴项目</t>
  </si>
  <si>
    <t>5100001008230564</t>
  </si>
  <si>
    <t>对符合条件的及时受理申请，及时审核发放，10月底前发放率达到80%以上，11月底前全部发放到位。</t>
  </si>
  <si>
    <t>2024年脱贫劳动力监测劳动力务工就业一次性交通补贴</t>
  </si>
  <si>
    <t>省内务工不超过600元，跨省务工不超过1500元</t>
  </si>
  <si>
    <t>有效促进农村劳动转移就业，稳定增加收入，人均收入600—1500元/人</t>
  </si>
  <si>
    <t>幸福小区</t>
  </si>
  <si>
    <t>河曲县幸福小区2.1MW屋顶分布式光伏发电项目(二期工程)</t>
  </si>
  <si>
    <t>5100001491816202</t>
  </si>
  <si>
    <t>4月份主体完成50%，10月底并网发电</t>
  </si>
  <si>
    <t>安排河曲县新宝通乡村建设有限公司实施。完成装机容量1616.6kWp。安装600Wp光伏组件3091块。</t>
  </si>
  <si>
    <t>省级资金315.7807万元，县级资金389.2193万元</t>
  </si>
  <si>
    <t>用于幸福小区公益事业和搬迁人口增收</t>
  </si>
  <si>
    <t>李超
13935093941</t>
  </si>
  <si>
    <t>杨家窊等61个村</t>
  </si>
  <si>
    <t>河曲县2024年户用光伏运维服务项目</t>
  </si>
  <si>
    <t>5100001504584435</t>
  </si>
  <si>
    <t>2023年6月底完成项目工程量40%。</t>
  </si>
  <si>
    <t>对375户户用电站进行长期的运维，包括定期巡检、故障消缺、建立发电数据监测，确保实现正常发电。</t>
  </si>
  <si>
    <t>通过项目实施，由专业的运维队伍，对375户户用电站进行运维服务，对低效电站、故障电站得到及时的维修，确保实现正常发电，户用电站年发电收入达到4840元</t>
  </si>
  <si>
    <t>李  超18935007722</t>
  </si>
  <si>
    <t>滨海社区</t>
  </si>
  <si>
    <t>河曲县滨河社区1.6MW屋顶分布式光伏发电项目</t>
  </si>
  <si>
    <t>5100001536463757</t>
  </si>
  <si>
    <t>滨河社区</t>
  </si>
  <si>
    <t>4月前期准备，10月份完工验收</t>
  </si>
  <si>
    <t>安排河曲县新宝通乡村建设有限公司实施。选用550W的组件，共计1.6MW,总投资金额720万。</t>
  </si>
  <si>
    <t>4500元/kw</t>
  </si>
  <si>
    <t>用于滨海社区公益事业和搬迁人口增收</t>
  </si>
  <si>
    <t>河曲县2024年特色种植特惠补贴项目</t>
  </si>
  <si>
    <t>5100001506983159</t>
  </si>
  <si>
    <t>河曲县11乡镇183个村</t>
  </si>
  <si>
    <t>6月份完成种植亩数摸底汇总，8月份完成验收，9月份支付</t>
  </si>
  <si>
    <t>河曲县农业产业发展中心</t>
  </si>
  <si>
    <r>
      <rPr>
        <b/>
        <sz val="8"/>
        <rFont val="宋体"/>
        <charset val="134"/>
      </rPr>
      <t xml:space="preserve">“千万工程”乡村优势特色产业。
</t>
    </r>
    <r>
      <rPr>
        <sz val="8"/>
        <rFont val="宋体"/>
        <charset val="134"/>
      </rPr>
      <t>对全县脱贫户或监测户种植的杂粮、马铃薯进行补贴。预计补贴杂粮7万亩、马铃薯1.4万亩，共计8.4万亩。</t>
    </r>
  </si>
  <si>
    <t>杂粮25元/亩，马铃薯50元/亩</t>
  </si>
  <si>
    <t>激发脱贫户自主发展产业的动力，受益脱贫人口每人增收200元以上。</t>
  </si>
  <si>
    <t>刘  敏18935039966</t>
  </si>
  <si>
    <t>河曲县2024年种植业奖补项目</t>
  </si>
  <si>
    <t>5100001506953770</t>
  </si>
  <si>
    <t>6月份完成种植亩数摸底汇总，10月份完成验收，11月份支付</t>
  </si>
  <si>
    <r>
      <rPr>
        <b/>
        <sz val="8"/>
        <rFont val="宋体"/>
        <charset val="134"/>
      </rPr>
      <t>“千万工程”乡村优势特色产业。</t>
    </r>
    <r>
      <rPr>
        <sz val="8"/>
        <rFont val="宋体"/>
        <charset val="134"/>
      </rPr>
      <t xml:space="preserve">
1.对全县粮食作物种植面积500亩以上的种粮主体（包括农民专业合作社、家庭农场、种粮大户），给予种植主体复合肥料补贴，预计补贴2000亩，资金20万元；
2.完成集中连片种植谷子（富硒、有机）、马铃薯（夏土豆）1000亩以上的种植主体，给予补贴，预计补贴3000亩，资金78万元；
3.对在县域范围内收购“河曲红葱”的企业、经纪人等收购主体进行补贴，预计收购400万斤，资金60万元。
4.对收购本县产海红果的海红果加工企业，给予每斤0.2元的收购补贴，预计收购100万斤，资金20万元。
5.新建日光温室、全钢架大棚或改造老旧日光温室的农业企业、农村集体经济组织、农民合作社、专业大户、家庭农场、联户农户进行补贴，预计补贴50万元。
6.企业、合作社、农户购买红葱种植开沟机、起垄机、起葱机等新型专用农机设备的，给予购机总价50%补贴。预计补贴20万元；
7.农机购置累加补贴，从事农业生产的个人和农业生产社会经营组织，购买微耕机、小粒种子播种机、免耕播种机、根茎作物播种机、铺膜播种机、谷物收获机械、玉米收获机械、薯类收获机、打（压）捆机、秸秆粉碎还田机、饲料（草）加工机械设备、残膜回收机。以上机具除享受国补资金外，再按国补资金的40%进行县级累加补贴。预计补贴20万元。</t>
    </r>
  </si>
  <si>
    <t>1.粮食作物100元/亩；
2.集中连片260元/亩，
3.红葱收购50万斤-200万斤，0.1元/斤，200万斤以上，0.2元/斤；
4.海红果收购0.2元/斤；
5.按实际发生费用进行补贴。
6.补贴购机总价50%；
7.国补资金的40%</t>
  </si>
  <si>
    <t>县级资金216万元，省级资金52万元</t>
  </si>
  <si>
    <t>通过种植补贴，激发农户、企业种植积极性，壮大种植产业发展，带动农户增收。</t>
  </si>
  <si>
    <t>河曲县2024年养殖业奖补项目</t>
  </si>
  <si>
    <t>5100001506962933</t>
  </si>
  <si>
    <t>10月份完成验收，11月份支付</t>
  </si>
  <si>
    <r>
      <rPr>
        <b/>
        <sz val="8"/>
        <rFont val="宋体"/>
        <charset val="134"/>
      </rPr>
      <t>“千万工程”乡村优势特色产业。</t>
    </r>
    <r>
      <rPr>
        <sz val="8"/>
        <rFont val="宋体"/>
        <charset val="134"/>
      </rPr>
      <t xml:space="preserve">
1.对年首批出栏生猪500头以上的进行补贴，预计补贴1000头，资金30万元。
2.对符合条件的养殖场（户）进行种羊补贴，预计补贴10只种公羊、100只种母羊，资金7万。
3.对符合条件的脱贫户或监测户新购母驴、母牛进行补贴，预计补贴30头，资金9万元。
4.对符合条件家庭农场进行补贴，预计补贴12个，资金60万元。</t>
    </r>
  </si>
  <si>
    <t>1.生猪：300元/只；
2.种公羊2000元/只’种母羊500元/只；
3.母牛（驴）3000元/头；
4.5万元/个。</t>
  </si>
  <si>
    <t>通过养殖补贴，激发农户、企业养殖积极性，壮大养殖产业发展，带动农户增收。</t>
  </si>
  <si>
    <t>河曲县2024年农业产业振兴增补项目</t>
  </si>
  <si>
    <t>5100001536469728</t>
  </si>
  <si>
    <t>5月份完成验收，6月份支付</t>
  </si>
  <si>
    <r>
      <rPr>
        <b/>
        <sz val="8"/>
        <rFont val="宋体"/>
        <charset val="134"/>
      </rPr>
      <t>“千万工程”乡村优势特色产业。</t>
    </r>
    <r>
      <rPr>
        <sz val="8"/>
        <rFont val="宋体"/>
        <charset val="134"/>
      </rPr>
      <t xml:space="preserve">
按照2023年农业产业振兴奖补政策，对2023年-2024年跨年度实施但未进行奖补的主体进行补贴。
1.红葱收购补贴。对在河曲境内收购红葱达到50万斤以上的企业、经纪人等收购主体进行补贴，补贴重量2513170斤，资金25.1317万元。
2.农产品质量认证（续认）奖补。对7个产品续认证进行奖补，资金3.5万元；对新认证22个绿色产品进行奖补，资金12.2万元。</t>
    </r>
  </si>
  <si>
    <t>1.红葱收购0.1元/斤；
2.续认证0.5万元/个，新认证绿色产品2万元/1个基地（1个产品），一个基地每增加一个产品，增补0.2万元。</t>
  </si>
  <si>
    <t>通过红葱收购与农产品认真奖补，拓宽农产品下游产业链，带动农民增收。</t>
  </si>
  <si>
    <t>河曲县2024年红葱加工设备采购补贴项目</t>
  </si>
  <si>
    <t>5100001538562435</t>
  </si>
  <si>
    <t>河曲县现代农业产业加工园区</t>
  </si>
  <si>
    <t>6月份之前完成设备采购；12月份之前完成设备安装。</t>
  </si>
  <si>
    <r>
      <rPr>
        <b/>
        <sz val="8"/>
        <rFont val="宋体"/>
        <charset val="134"/>
      </rPr>
      <t>“千万工程”乡村优势特色产业。</t>
    </r>
    <r>
      <rPr>
        <sz val="8"/>
        <rFont val="宋体"/>
        <charset val="134"/>
      </rPr>
      <t xml:space="preserve">
购置红葱清洗加工设备1套，葱油提取加工设备1套，葱酱加工设备1套。</t>
    </r>
  </si>
  <si>
    <t>200万元</t>
  </si>
  <si>
    <t>通过新建红葱深加工生产线，延长产业链，提升河曲特色产品市场竞争力，带动易地搬迁再就业，巩固脱贫产业发展。</t>
  </si>
  <si>
    <t>带动生产
就业务工</t>
  </si>
  <si>
    <t>刘敏18935039966</t>
  </si>
  <si>
    <t>单寨乡
沙泉镇
社梁乡</t>
  </si>
  <si>
    <t>上打回头村、新林村、高家寨村、单家坪村、后红崖村、芦子坪村、铺上村、前红崖村、沙泉村、石沟塔村、石墕村、寨坡村、大尾塔村、金家沟村、神树咀村、南后沟村、东新窑村、阴塔村、尖山村</t>
  </si>
  <si>
    <t>河曲县2024（2023年坡耕地水土流失综合治理工程）配套施肥项目</t>
  </si>
  <si>
    <t>5100001536466390</t>
  </si>
  <si>
    <t>单寨乡、沙泉镇、社梁乡共19村</t>
  </si>
  <si>
    <t>2024.4.30</t>
  </si>
  <si>
    <t>2024年4月开工11月31日前完成支付12月备案</t>
  </si>
  <si>
    <t>2024.7.30</t>
  </si>
  <si>
    <t>河曲县水利综合服务中心</t>
  </si>
  <si>
    <r>
      <rPr>
        <b/>
        <sz val="8"/>
        <rFont val="宋体"/>
        <charset val="134"/>
      </rPr>
      <t>“千万工程”乡村优势特色产业。</t>
    </r>
    <r>
      <rPr>
        <sz val="8"/>
        <rFont val="宋体"/>
        <charset val="134"/>
      </rPr>
      <t xml:space="preserve">
对1.2万亩梯田施肥2400吨及其它费用。</t>
    </r>
  </si>
  <si>
    <t>160元/亩</t>
  </si>
  <si>
    <t>每亩增产粮食50kg</t>
  </si>
  <si>
    <t>李万荣13663605326</t>
  </si>
  <si>
    <t>赵家沟村</t>
  </si>
  <si>
    <t>沙泉镇2024年赵家沟村新建深井项目</t>
  </si>
  <si>
    <t>5100001504633556</t>
  </si>
  <si>
    <t>沙泉镇赵家沟村</t>
  </si>
  <si>
    <t>2024.6.10</t>
  </si>
  <si>
    <t>6月份实施，10月31日前验收，11月31日前支付，12月备案</t>
  </si>
  <si>
    <t>新建深井1座并配套附属相应上水设施，井深约900米左右。以实际出水花费为准。</t>
  </si>
  <si>
    <t>按照实施方案价格执行</t>
  </si>
  <si>
    <t>李治光13994093711</t>
  </si>
  <si>
    <t>贾家山</t>
  </si>
  <si>
    <t>沙泉镇2024年贾家山村沙家沟中型坝项目</t>
  </si>
  <si>
    <t>5100001504648013</t>
  </si>
  <si>
    <t>沙泉镇贾家山村</t>
  </si>
  <si>
    <r>
      <rPr>
        <sz val="8"/>
        <rFont val="宋体"/>
        <charset val="134"/>
      </rPr>
      <t>贾家山新建中型坝1座，坝型为钢筋砼重力坝，坝高约32m，控制面积约5.62km</t>
    </r>
    <r>
      <rPr>
        <vertAlign val="superscript"/>
        <sz val="8"/>
        <rFont val="宋体"/>
        <charset val="134"/>
      </rPr>
      <t>2</t>
    </r>
    <r>
      <rPr>
        <sz val="8"/>
        <rFont val="宋体"/>
        <charset val="134"/>
      </rPr>
      <t>，总库容约75万m³</t>
    </r>
  </si>
  <si>
    <t>改善生态环境</t>
  </si>
  <si>
    <t>夺印村</t>
  </si>
  <si>
    <t>单寨乡2024年农村安全饮水保障项目</t>
  </si>
  <si>
    <t>5100001505090781</t>
  </si>
  <si>
    <t>新建深井1座并配套附属设施，井深约850米左右。以实际出水花费为准。</t>
  </si>
  <si>
    <t>提升农村饮水安全，保障农村群众稳定饮水。</t>
  </si>
  <si>
    <t>后下庄村俊家庄梁小组</t>
  </si>
  <si>
    <t>土沟乡后下庄村俊家庄梁小组2024年水源井建设项目</t>
  </si>
  <si>
    <t>5100001505075500</t>
  </si>
  <si>
    <t>新建深井1座并配套附属设施，井深约900米左右。以实际出水花费为准。</t>
  </si>
  <si>
    <t>所涉村</t>
  </si>
  <si>
    <t>河曲县2024年农村供水水质提升项目</t>
  </si>
  <si>
    <t>5100001536467869</t>
  </si>
  <si>
    <t>5月实施，10月31日前验收，11月31日前支付，12月备案</t>
  </si>
  <si>
    <t>1.供水设施维修养护工程涉及西口镇等11个乡镇69个村组。具体是：西口镇南元村等4村。楼子营镇下南沟村等6村，刘家塔镇上养仓村等8村，巡镇镇曲峪村等6村，鹿固乡苍耳坪村等9村，旧县镇杨家洼村等4村，社梁乡窨子村等5村，沙坪乡武家庄村等8村，土沟乡寨洼村等4村，单寨乡单寨村等6村，沙泉镇寨坡村等9村。新建蓄水池、老旧供水主管网和村内供水管网改造、水毁供水管道回填、损坏上水机电设施设备维修更换、深井及上水设施维修更换、维修或新建阀门井及附属设施，预算总投资486.98万元。
2.对全县116处水源井进行采购并安装消毒设备116套。水源井涉及西口镇6眼、楼子营镇6眼、刘家塔镇18眼、巡镇镇12眼、鹿固乡13眼、单寨乡11眼、土沟乡10眼、旧县镇11眼、沙坪乡7眼、社梁乡9眼、沙泉镇13眼，预算总投资75万元。</t>
  </si>
  <si>
    <t>提升农村饮水安全，保障农村供水工程长期稳定运行。</t>
  </si>
  <si>
    <t>劳务补助</t>
  </si>
  <si>
    <t>河曲县2024年脱贫劳动力外出务工就业和帮扶车间务工就业稳岗补助项目</t>
  </si>
  <si>
    <t>5100001506523989</t>
  </si>
  <si>
    <t>11个乡镇</t>
  </si>
  <si>
    <t>2024.6.1</t>
  </si>
  <si>
    <t>2024年6月实施第一批，随时申报随时受理
，年底前完成。</t>
  </si>
  <si>
    <t>2024年12月20日</t>
  </si>
  <si>
    <t>河曲县民生保障服务中心</t>
  </si>
  <si>
    <t>脱贫劳动力外出务工就业和帮扶车间务工就业稳岗补助600万元。</t>
  </si>
  <si>
    <t>稳岗补助1200元/人；就业帮扶公益
岗位补助940元/人
/月</t>
  </si>
  <si>
    <t>省级资金187.544万元，县级资金412.456万元</t>
  </si>
  <si>
    <t>有效促进脱贫劳动力稳岗就业，人均增收1200元/人。</t>
  </si>
  <si>
    <t>田  琦
13994092576</t>
  </si>
  <si>
    <t>河曲县民政
和人力资源
社会保障局</t>
  </si>
  <si>
    <t>河曲县2024年光伏帮扶项目</t>
  </si>
  <si>
    <t>5100001554532882</t>
  </si>
  <si>
    <t>5月前期准备，10月份完工验收</t>
  </si>
  <si>
    <t>安排河曲县新宝通乡村建设有限公司实施。光伏分布式电站900千瓦。</t>
  </si>
  <si>
    <t>4000元/kw</t>
  </si>
  <si>
    <t>村集体经济增收</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</si>
</sst>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yyyy&quot;年&quot;m&quot;月&quot;d&quot;日&quot;;@"/>
  </numFmts>
  <fonts count="36">
    <font>
      <sz val="11"/>
      <color theme="1"/>
      <name val="宋体"/>
      <charset val="134"/>
      <scheme val="minor"/>
    </font>
    <font>
      <sz val="14"/>
      <name val="黑体"/>
      <charset val="134"/>
    </font>
    <font>
      <sz val="11"/>
      <name val="宋体"/>
      <charset val="134"/>
      <scheme val="minor"/>
    </font>
    <font>
      <b/>
      <sz val="10"/>
      <name val="楷体_GB2312"/>
      <charset val="134"/>
    </font>
    <font>
      <sz val="8"/>
      <name val="宋体"/>
      <charset val="134"/>
    </font>
    <font>
      <b/>
      <sz val="8"/>
      <name val="宋体"/>
      <charset val="134"/>
    </font>
    <font>
      <sz val="8"/>
      <color theme="1"/>
      <name val="宋体"/>
      <charset val="134"/>
    </font>
    <font>
      <sz val="8"/>
      <name val="宋体"/>
      <charset val="134"/>
      <scheme val="minor"/>
    </font>
    <font>
      <sz val="20"/>
      <name val="方正小标宋简体"/>
      <charset val="134"/>
    </font>
    <font>
      <b/>
      <sz val="8"/>
      <name val="楷体_GB2312"/>
      <charset val="134"/>
    </font>
    <font>
      <sz val="10"/>
      <name val="楷体_GB2312"/>
      <charset val="134"/>
    </font>
    <font>
      <sz val="8"/>
      <color rgb="FF000000"/>
      <name val="宋体"/>
      <charset val="134"/>
    </font>
    <font>
      <sz val="20"/>
      <name val="宋体"/>
      <charset val="134"/>
      <scheme val="minor"/>
    </font>
    <font>
      <b/>
      <sz val="10"/>
      <name val="宋体"/>
      <charset val="134"/>
      <scheme val="minor"/>
    </font>
    <font>
      <sz val="8"/>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vertAlign val="superscript"/>
      <sz val="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6"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3" fillId="3" borderId="9" applyNumberFormat="0" applyAlignment="0" applyProtection="0">
      <alignment vertical="center"/>
    </xf>
    <xf numFmtId="0" fontId="24" fillId="4" borderId="10" applyNumberFormat="0" applyAlignment="0" applyProtection="0">
      <alignment vertical="center"/>
    </xf>
    <xf numFmtId="0" fontId="25" fillId="4" borderId="9" applyNumberFormat="0" applyAlignment="0" applyProtection="0">
      <alignment vertical="center"/>
    </xf>
    <xf numFmtId="0" fontId="26" fillId="5" borderId="11" applyNumberFormat="0" applyAlignment="0" applyProtection="0">
      <alignment vertical="center"/>
    </xf>
    <xf numFmtId="0" fontId="27" fillId="0" borderId="12" applyNumberFormat="0" applyFill="0" applyAlignment="0" applyProtection="0">
      <alignment vertical="center"/>
    </xf>
    <xf numFmtId="0" fontId="28" fillId="0" borderId="13"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4" fillId="0" borderId="0">
      <alignment vertical="center"/>
    </xf>
  </cellStyleXfs>
  <cellXfs count="64">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Alignment="1">
      <alignment vertical="center"/>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7"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8" fillId="0" borderId="0" xfId="0" applyFont="1" applyFill="1" applyAlignment="1">
      <alignment horizontal="center" vertical="center"/>
    </xf>
    <xf numFmtId="0" fontId="8" fillId="0" borderId="0" xfId="0" applyFont="1" applyFill="1" applyAlignment="1">
      <alignment horizontal="center" vertical="center" wrapText="1"/>
    </xf>
    <xf numFmtId="0" fontId="3" fillId="0" borderId="0" xfId="0" applyFont="1" applyFill="1" applyBorder="1" applyAlignment="1">
      <alignment horizontal="right" vertical="center" wrapText="1"/>
    </xf>
    <xf numFmtId="0" fontId="9" fillId="0" borderId="0" xfId="0" applyFont="1" applyFill="1" applyBorder="1" applyAlignment="1">
      <alignment horizontal="right"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4" fillId="0" borderId="1" xfId="0" applyFont="1" applyFill="1" applyBorder="1" applyAlignment="1">
      <alignment horizontal="justify" vertical="center"/>
    </xf>
    <xf numFmtId="49" fontId="4" fillId="0" borderId="1" xfId="0" applyNumberFormat="1" applyFont="1" applyFill="1" applyBorder="1" applyAlignment="1">
      <alignment horizontal="center" vertical="center" wrapText="1"/>
    </xf>
    <xf numFmtId="0" fontId="1" fillId="0" borderId="0" xfId="0" applyFont="1" applyFill="1" applyBorder="1" applyAlignment="1">
      <alignment horizontal="left" vertical="center" wrapText="1"/>
    </xf>
    <xf numFmtId="0" fontId="10" fillId="0" borderId="0" xfId="0" applyFont="1" applyFill="1" applyBorder="1" applyAlignment="1">
      <alignment horizontal="right" vertical="center" wrapText="1"/>
    </xf>
    <xf numFmtId="0" fontId="5" fillId="0" borderId="1" xfId="0" applyFont="1" applyFill="1" applyBorder="1" applyAlignment="1">
      <alignment horizontal="left" vertical="center" wrapText="1"/>
    </xf>
    <xf numFmtId="49" fontId="5" fillId="0" borderId="1" xfId="0" applyNumberFormat="1" applyFont="1" applyFill="1" applyBorder="1" applyAlignment="1">
      <alignment horizontal="left" vertical="center" wrapText="1" shrinkToFit="1"/>
    </xf>
    <xf numFmtId="0" fontId="4" fillId="0" borderId="1" xfId="0" applyFont="1" applyFill="1" applyBorder="1" applyAlignment="1">
      <alignment horizontal="left" vertical="center" wrapText="1"/>
    </xf>
    <xf numFmtId="0" fontId="4" fillId="0" borderId="1" xfId="0" applyNumberFormat="1" applyFont="1" applyFill="1" applyBorder="1" applyAlignment="1">
      <alignment horizontal="center" vertical="center" wrapText="1" shrinkToFit="1"/>
    </xf>
    <xf numFmtId="14" fontId="4" fillId="0" borderId="1" xfId="0" applyNumberFormat="1" applyFont="1" applyFill="1" applyBorder="1" applyAlignment="1">
      <alignment horizontal="center" vertical="center" wrapText="1"/>
    </xf>
    <xf numFmtId="0" fontId="5" fillId="0" borderId="1" xfId="0" applyFont="1" applyFill="1" applyBorder="1" applyAlignment="1">
      <alignment horizontal="justify" vertical="center" wrapText="1"/>
    </xf>
    <xf numFmtId="0" fontId="11" fillId="0" borderId="1" xfId="0" applyFont="1" applyFill="1" applyBorder="1" applyAlignment="1">
      <alignment horizontal="left" vertical="center" wrapText="1"/>
    </xf>
    <xf numFmtId="176"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5" fillId="0" borderId="1" xfId="0" applyNumberFormat="1" applyFont="1" applyFill="1" applyBorder="1" applyAlignment="1" applyProtection="1">
      <alignment horizontal="left" vertical="center" wrapText="1"/>
    </xf>
    <xf numFmtId="49" fontId="4"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lignment horizontal="left" vertical="center" wrapText="1"/>
    </xf>
    <xf numFmtId="58" fontId="4" fillId="0" borderId="1" xfId="0" applyNumberFormat="1" applyFont="1" applyFill="1" applyBorder="1" applyAlignment="1">
      <alignment horizontal="center" vertical="center" wrapText="1"/>
    </xf>
    <xf numFmtId="0" fontId="12" fillId="0" borderId="0" xfId="0" applyFont="1" applyFill="1" applyAlignment="1">
      <alignment horizontal="center" vertical="center"/>
    </xf>
    <xf numFmtId="0" fontId="13" fillId="0" borderId="0" xfId="0" applyFont="1" applyFill="1" applyBorder="1" applyAlignment="1">
      <alignment horizontal="right" vertical="center" wrapText="1"/>
    </xf>
    <xf numFmtId="0" fontId="4" fillId="0" borderId="5"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1" xfId="49"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0" fontId="4" fillId="0" borderId="1" xfId="0" applyFont="1" applyFill="1" applyBorder="1" applyAlignment="1">
      <alignment horizontal="center" vertical="center" wrapText="1" shrinkToFit="1"/>
    </xf>
    <xf numFmtId="0" fontId="4" fillId="0" borderId="0" xfId="0" applyFont="1" applyFill="1" applyAlignment="1">
      <alignment vertical="center"/>
    </xf>
    <xf numFmtId="0" fontId="4" fillId="0" borderId="1" xfId="49" applyNumberFormat="1" applyFont="1" applyFill="1" applyBorder="1" applyAlignment="1" applyProtection="1">
      <alignment horizontal="center" vertical="center" wrapText="1"/>
    </xf>
    <xf numFmtId="0" fontId="4" fillId="0" borderId="1" xfId="49" applyFont="1" applyFill="1" applyBorder="1" applyAlignment="1">
      <alignment horizontal="center" vertical="center" wrapText="1"/>
    </xf>
    <xf numFmtId="0" fontId="4" fillId="0" borderId="1" xfId="49" applyFont="1" applyFill="1" applyBorder="1" applyAlignment="1">
      <alignment horizontal="left" vertical="center" wrapText="1"/>
    </xf>
    <xf numFmtId="177" fontId="4" fillId="0" borderId="1" xfId="0" applyNumberFormat="1" applyFont="1" applyFill="1" applyBorder="1" applyAlignment="1">
      <alignment horizontal="center" vertical="center" wrapText="1"/>
    </xf>
    <xf numFmtId="57" fontId="4"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0" fontId="4" fillId="0" borderId="1" xfId="0" applyFont="1" applyFill="1" applyBorder="1" applyAlignment="1">
      <alignment horizontal="left" vertical="top" wrapText="1"/>
    </xf>
    <xf numFmtId="9" fontId="4" fillId="0" borderId="1" xfId="0" applyNumberFormat="1"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706755</xdr:colOff>
      <xdr:row>96</xdr:row>
      <xdr:rowOff>0</xdr:rowOff>
    </xdr:from>
    <xdr:to>
      <xdr:col>7</xdr:col>
      <xdr:colOff>334645</xdr:colOff>
      <xdr:row>109</xdr:row>
      <xdr:rowOff>300990</xdr:rowOff>
    </xdr:to>
    <xdr:sp>
      <xdr:nvSpPr>
        <xdr:cNvPr id="2" name="TextBox 1"/>
        <xdr:cNvSpPr txBox="1"/>
      </xdr:nvSpPr>
      <xdr:spPr>
        <a:xfrm rot="-9463797" flipH="1">
          <a:off x="3169920" y="1952625"/>
          <a:ext cx="476250" cy="300990"/>
        </a:xfrm>
        <a:prstGeom prst="rect">
          <a:avLst/>
        </a:prstGeom>
        <a:noFill/>
        <a:ln w="9525">
          <a:noFill/>
        </a:ln>
      </xdr:spPr>
    </xdr:sp>
    <xdr:clientData/>
  </xdr:twoCellAnchor>
  <xdr:twoCellAnchor editAs="oneCell">
    <xdr:from>
      <xdr:col>6</xdr:col>
      <xdr:colOff>257175</xdr:colOff>
      <xdr:row>96</xdr:row>
      <xdr:rowOff>0</xdr:rowOff>
    </xdr:from>
    <xdr:to>
      <xdr:col>6</xdr:col>
      <xdr:colOff>589915</xdr:colOff>
      <xdr:row>109</xdr:row>
      <xdr:rowOff>344170</xdr:rowOff>
    </xdr:to>
    <xdr:sp>
      <xdr:nvSpPr>
        <xdr:cNvPr id="3" name="TextBox 1"/>
        <xdr:cNvSpPr txBox="1"/>
      </xdr:nvSpPr>
      <xdr:spPr>
        <a:xfrm rot="-9463797" flipH="1">
          <a:off x="2720340" y="1952625"/>
          <a:ext cx="332740" cy="344170"/>
        </a:xfrm>
        <a:prstGeom prst="rect">
          <a:avLst/>
        </a:prstGeom>
        <a:noFill/>
        <a:ln w="9525">
          <a:noFill/>
        </a:ln>
      </xdr:spPr>
    </xdr:sp>
    <xdr:clientData/>
  </xdr:twoCellAnchor>
  <xdr:twoCellAnchor editAs="oneCell">
    <xdr:from>
      <xdr:col>6</xdr:col>
      <xdr:colOff>257175</xdr:colOff>
      <xdr:row>96</xdr:row>
      <xdr:rowOff>0</xdr:rowOff>
    </xdr:from>
    <xdr:to>
      <xdr:col>6</xdr:col>
      <xdr:colOff>589915</xdr:colOff>
      <xdr:row>109</xdr:row>
      <xdr:rowOff>344170</xdr:rowOff>
    </xdr:to>
    <xdr:sp>
      <xdr:nvSpPr>
        <xdr:cNvPr id="4" name="TextBox 1"/>
        <xdr:cNvSpPr txBox="1"/>
      </xdr:nvSpPr>
      <xdr:spPr>
        <a:xfrm rot="-9463797" flipH="1">
          <a:off x="2720340" y="1952625"/>
          <a:ext cx="332740" cy="344170"/>
        </a:xfrm>
        <a:prstGeom prst="rect">
          <a:avLst/>
        </a:prstGeom>
        <a:noFill/>
        <a:ln w="9525">
          <a:noFill/>
        </a:ln>
      </xdr:spPr>
    </xdr:sp>
    <xdr:clientData/>
  </xdr:twoCellAnchor>
  <xdr:twoCellAnchor editAs="oneCell">
    <xdr:from>
      <xdr:col>6</xdr:col>
      <xdr:colOff>257175</xdr:colOff>
      <xdr:row>112</xdr:row>
      <xdr:rowOff>0</xdr:rowOff>
    </xdr:from>
    <xdr:to>
      <xdr:col>6</xdr:col>
      <xdr:colOff>589915</xdr:colOff>
      <xdr:row>112</xdr:row>
      <xdr:rowOff>337820</xdr:rowOff>
    </xdr:to>
    <xdr:sp>
      <xdr:nvSpPr>
        <xdr:cNvPr id="5" name="TextBox 1"/>
        <xdr:cNvSpPr txBox="1"/>
      </xdr:nvSpPr>
      <xdr:spPr>
        <a:xfrm rot="-9463797" flipH="1">
          <a:off x="2720340" y="6448425"/>
          <a:ext cx="332740" cy="337820"/>
        </a:xfrm>
        <a:prstGeom prst="rect">
          <a:avLst/>
        </a:prstGeom>
        <a:noFill/>
        <a:ln w="9525">
          <a:noFill/>
        </a:ln>
      </xdr:spPr>
    </xdr:sp>
    <xdr:clientData/>
  </xdr:twoCellAnchor>
  <xdr:twoCellAnchor editAs="oneCell">
    <xdr:from>
      <xdr:col>6</xdr:col>
      <xdr:colOff>257175</xdr:colOff>
      <xdr:row>112</xdr:row>
      <xdr:rowOff>0</xdr:rowOff>
    </xdr:from>
    <xdr:to>
      <xdr:col>6</xdr:col>
      <xdr:colOff>589915</xdr:colOff>
      <xdr:row>112</xdr:row>
      <xdr:rowOff>337820</xdr:rowOff>
    </xdr:to>
    <xdr:sp>
      <xdr:nvSpPr>
        <xdr:cNvPr id="6" name="TextBox 1"/>
        <xdr:cNvSpPr txBox="1"/>
      </xdr:nvSpPr>
      <xdr:spPr>
        <a:xfrm rot="-9463797" flipH="1">
          <a:off x="2720340" y="6448425"/>
          <a:ext cx="332740" cy="337820"/>
        </a:xfrm>
        <a:prstGeom prst="rect">
          <a:avLst/>
        </a:prstGeom>
        <a:noFill/>
        <a:ln w="9525">
          <a:noFill/>
        </a:ln>
      </xdr:spPr>
    </xdr:sp>
    <xdr:clientData/>
  </xdr:twoCellAnchor>
  <xdr:twoCellAnchor editAs="oneCell">
    <xdr:from>
      <xdr:col>6</xdr:col>
      <xdr:colOff>257175</xdr:colOff>
      <xdr:row>112</xdr:row>
      <xdr:rowOff>0</xdr:rowOff>
    </xdr:from>
    <xdr:to>
      <xdr:col>6</xdr:col>
      <xdr:colOff>589915</xdr:colOff>
      <xdr:row>112</xdr:row>
      <xdr:rowOff>337820</xdr:rowOff>
    </xdr:to>
    <xdr:sp>
      <xdr:nvSpPr>
        <xdr:cNvPr id="7" name="TextBox 1"/>
        <xdr:cNvSpPr txBox="1"/>
      </xdr:nvSpPr>
      <xdr:spPr>
        <a:xfrm rot="-9463797" flipH="1">
          <a:off x="2720340" y="6448425"/>
          <a:ext cx="332740" cy="337820"/>
        </a:xfrm>
        <a:prstGeom prst="rect">
          <a:avLst/>
        </a:prstGeom>
        <a:noFill/>
        <a:ln w="9525">
          <a:noFill/>
        </a:ln>
      </xdr:spPr>
    </xdr:sp>
    <xdr:clientData/>
  </xdr:twoCellAnchor>
  <xdr:twoCellAnchor editAs="oneCell">
    <xdr:from>
      <xdr:col>6</xdr:col>
      <xdr:colOff>257175</xdr:colOff>
      <xdr:row>104</xdr:row>
      <xdr:rowOff>0</xdr:rowOff>
    </xdr:from>
    <xdr:to>
      <xdr:col>6</xdr:col>
      <xdr:colOff>589915</xdr:colOff>
      <xdr:row>109</xdr:row>
      <xdr:rowOff>337820</xdr:rowOff>
    </xdr:to>
    <xdr:sp>
      <xdr:nvSpPr>
        <xdr:cNvPr id="8" name="TextBox 1"/>
        <xdr:cNvSpPr txBox="1"/>
      </xdr:nvSpPr>
      <xdr:spPr>
        <a:xfrm rot="-9463797" flipH="1">
          <a:off x="2720340" y="1952625"/>
          <a:ext cx="332740" cy="337820"/>
        </a:xfrm>
        <a:prstGeom prst="rect">
          <a:avLst/>
        </a:prstGeom>
        <a:noFill/>
        <a:ln w="9525">
          <a:noFill/>
        </a:ln>
      </xdr:spPr>
    </xdr:sp>
    <xdr:clientData/>
  </xdr:twoCellAnchor>
  <xdr:twoCellAnchor editAs="oneCell">
    <xdr:from>
      <xdr:col>6</xdr:col>
      <xdr:colOff>257175</xdr:colOff>
      <xdr:row>104</xdr:row>
      <xdr:rowOff>0</xdr:rowOff>
    </xdr:from>
    <xdr:to>
      <xdr:col>6</xdr:col>
      <xdr:colOff>589915</xdr:colOff>
      <xdr:row>109</xdr:row>
      <xdr:rowOff>337820</xdr:rowOff>
    </xdr:to>
    <xdr:sp>
      <xdr:nvSpPr>
        <xdr:cNvPr id="9" name="TextBox 1"/>
        <xdr:cNvSpPr txBox="1"/>
      </xdr:nvSpPr>
      <xdr:spPr>
        <a:xfrm rot="-9463797" flipH="1">
          <a:off x="2720340" y="1952625"/>
          <a:ext cx="332740" cy="337820"/>
        </a:xfrm>
        <a:prstGeom prst="rect">
          <a:avLst/>
        </a:prstGeom>
        <a:noFill/>
        <a:ln w="9525">
          <a:noFill/>
        </a:ln>
      </xdr:spPr>
    </xdr:sp>
    <xdr:clientData/>
  </xdr:twoCellAnchor>
  <xdr:twoCellAnchor editAs="oneCell">
    <xdr:from>
      <xdr:col>6</xdr:col>
      <xdr:colOff>257175</xdr:colOff>
      <xdr:row>104</xdr:row>
      <xdr:rowOff>0</xdr:rowOff>
    </xdr:from>
    <xdr:to>
      <xdr:col>6</xdr:col>
      <xdr:colOff>589915</xdr:colOff>
      <xdr:row>109</xdr:row>
      <xdr:rowOff>337820</xdr:rowOff>
    </xdr:to>
    <xdr:sp>
      <xdr:nvSpPr>
        <xdr:cNvPr id="10" name="TextBox 1"/>
        <xdr:cNvSpPr txBox="1"/>
      </xdr:nvSpPr>
      <xdr:spPr>
        <a:xfrm rot="-9463797" flipH="1">
          <a:off x="2720340" y="1952625"/>
          <a:ext cx="332740" cy="337820"/>
        </a:xfrm>
        <a:prstGeom prst="rect">
          <a:avLst/>
        </a:prstGeom>
        <a:noFill/>
        <a:ln w="9525">
          <a:noFill/>
        </a:ln>
      </xdr:spPr>
    </xdr:sp>
    <xdr:clientData/>
  </xdr:twoCellAnchor>
  <xdr:twoCellAnchor editAs="oneCell">
    <xdr:from>
      <xdr:col>6</xdr:col>
      <xdr:colOff>257175</xdr:colOff>
      <xdr:row>102</xdr:row>
      <xdr:rowOff>0</xdr:rowOff>
    </xdr:from>
    <xdr:to>
      <xdr:col>6</xdr:col>
      <xdr:colOff>589915</xdr:colOff>
      <xdr:row>109</xdr:row>
      <xdr:rowOff>344170</xdr:rowOff>
    </xdr:to>
    <xdr:sp>
      <xdr:nvSpPr>
        <xdr:cNvPr id="11" name="TextBox 1"/>
        <xdr:cNvSpPr txBox="1"/>
      </xdr:nvSpPr>
      <xdr:spPr>
        <a:xfrm rot="-9463797" flipH="1">
          <a:off x="2720340" y="1952625"/>
          <a:ext cx="332740" cy="344170"/>
        </a:xfrm>
        <a:prstGeom prst="rect">
          <a:avLst/>
        </a:prstGeom>
        <a:noFill/>
        <a:ln w="9525">
          <a:noFill/>
        </a:ln>
      </xdr:spPr>
    </xdr:sp>
    <xdr:clientData/>
  </xdr:twoCellAnchor>
  <xdr:twoCellAnchor editAs="oneCell">
    <xdr:from>
      <xdr:col>6</xdr:col>
      <xdr:colOff>257175</xdr:colOff>
      <xdr:row>102</xdr:row>
      <xdr:rowOff>0</xdr:rowOff>
    </xdr:from>
    <xdr:to>
      <xdr:col>6</xdr:col>
      <xdr:colOff>589915</xdr:colOff>
      <xdr:row>109</xdr:row>
      <xdr:rowOff>344170</xdr:rowOff>
    </xdr:to>
    <xdr:sp>
      <xdr:nvSpPr>
        <xdr:cNvPr id="12" name="TextBox 1"/>
        <xdr:cNvSpPr txBox="1"/>
      </xdr:nvSpPr>
      <xdr:spPr>
        <a:xfrm rot="-9463797" flipH="1">
          <a:off x="2720340" y="1952625"/>
          <a:ext cx="332740" cy="344170"/>
        </a:xfrm>
        <a:prstGeom prst="rect">
          <a:avLst/>
        </a:prstGeom>
        <a:noFill/>
        <a:ln w="9525">
          <a:noFill/>
        </a:ln>
      </xdr:spPr>
    </xdr:sp>
    <xdr:clientData/>
  </xdr:twoCellAnchor>
  <xdr:twoCellAnchor editAs="oneCell">
    <xdr:from>
      <xdr:col>6</xdr:col>
      <xdr:colOff>257175</xdr:colOff>
      <xdr:row>102</xdr:row>
      <xdr:rowOff>0</xdr:rowOff>
    </xdr:from>
    <xdr:to>
      <xdr:col>6</xdr:col>
      <xdr:colOff>589915</xdr:colOff>
      <xdr:row>109</xdr:row>
      <xdr:rowOff>344170</xdr:rowOff>
    </xdr:to>
    <xdr:sp>
      <xdr:nvSpPr>
        <xdr:cNvPr id="13" name="TextBox 1"/>
        <xdr:cNvSpPr txBox="1"/>
      </xdr:nvSpPr>
      <xdr:spPr>
        <a:xfrm rot="-9463797" flipH="1">
          <a:off x="2720340" y="1952625"/>
          <a:ext cx="332740" cy="344170"/>
        </a:xfrm>
        <a:prstGeom prst="rect">
          <a:avLst/>
        </a:prstGeom>
        <a:noFill/>
        <a:ln w="9525">
          <a:noFill/>
        </a:ln>
      </xdr:spPr>
    </xdr:sp>
    <xdr:clientData/>
  </xdr:twoCellAnchor>
  <xdr:twoCellAnchor editAs="oneCell">
    <xdr:from>
      <xdr:col>6</xdr:col>
      <xdr:colOff>257175</xdr:colOff>
      <xdr:row>92</xdr:row>
      <xdr:rowOff>0</xdr:rowOff>
    </xdr:from>
    <xdr:to>
      <xdr:col>6</xdr:col>
      <xdr:colOff>589915</xdr:colOff>
      <xdr:row>109</xdr:row>
      <xdr:rowOff>344170</xdr:rowOff>
    </xdr:to>
    <xdr:sp>
      <xdr:nvSpPr>
        <xdr:cNvPr id="14" name="TextBox 1"/>
        <xdr:cNvSpPr txBox="1"/>
      </xdr:nvSpPr>
      <xdr:spPr>
        <a:xfrm rot="-9463797" flipH="1">
          <a:off x="2720340" y="1952625"/>
          <a:ext cx="332740" cy="344170"/>
        </a:xfrm>
        <a:prstGeom prst="rect">
          <a:avLst/>
        </a:prstGeom>
        <a:noFill/>
        <a:ln w="9525">
          <a:noFill/>
        </a:ln>
      </xdr:spPr>
    </xdr:sp>
    <xdr:clientData/>
  </xdr:twoCellAnchor>
  <xdr:twoCellAnchor editAs="oneCell">
    <xdr:from>
      <xdr:col>6</xdr:col>
      <xdr:colOff>257175</xdr:colOff>
      <xdr:row>92</xdr:row>
      <xdr:rowOff>0</xdr:rowOff>
    </xdr:from>
    <xdr:to>
      <xdr:col>6</xdr:col>
      <xdr:colOff>589915</xdr:colOff>
      <xdr:row>109</xdr:row>
      <xdr:rowOff>344170</xdr:rowOff>
    </xdr:to>
    <xdr:sp>
      <xdr:nvSpPr>
        <xdr:cNvPr id="15" name="TextBox 1"/>
        <xdr:cNvSpPr txBox="1"/>
      </xdr:nvSpPr>
      <xdr:spPr>
        <a:xfrm rot="-9463797" flipH="1">
          <a:off x="2720340" y="1952625"/>
          <a:ext cx="332740" cy="344170"/>
        </a:xfrm>
        <a:prstGeom prst="rect">
          <a:avLst/>
        </a:prstGeom>
        <a:noFill/>
        <a:ln w="9525">
          <a:noFill/>
        </a:ln>
      </xdr:spPr>
    </xdr:sp>
    <xdr:clientData/>
  </xdr:twoCellAnchor>
  <xdr:twoCellAnchor editAs="oneCell">
    <xdr:from>
      <xdr:col>6</xdr:col>
      <xdr:colOff>257175</xdr:colOff>
      <xdr:row>92</xdr:row>
      <xdr:rowOff>0</xdr:rowOff>
    </xdr:from>
    <xdr:to>
      <xdr:col>6</xdr:col>
      <xdr:colOff>589915</xdr:colOff>
      <xdr:row>109</xdr:row>
      <xdr:rowOff>344170</xdr:rowOff>
    </xdr:to>
    <xdr:sp>
      <xdr:nvSpPr>
        <xdr:cNvPr id="16" name="TextBox 1"/>
        <xdr:cNvSpPr txBox="1"/>
      </xdr:nvSpPr>
      <xdr:spPr>
        <a:xfrm rot="-9463797" flipH="1">
          <a:off x="2720340" y="1952625"/>
          <a:ext cx="332740" cy="344170"/>
        </a:xfrm>
        <a:prstGeom prst="rect">
          <a:avLst/>
        </a:prstGeom>
        <a:noFill/>
        <a:ln w="9525">
          <a:noFill/>
        </a:ln>
      </xdr:spPr>
    </xdr:sp>
    <xdr:clientData/>
  </xdr:twoCellAnchor>
  <xdr:twoCellAnchor editAs="oneCell">
    <xdr:from>
      <xdr:col>6</xdr:col>
      <xdr:colOff>706755</xdr:colOff>
      <xdr:row>96</xdr:row>
      <xdr:rowOff>0</xdr:rowOff>
    </xdr:from>
    <xdr:to>
      <xdr:col>7</xdr:col>
      <xdr:colOff>334645</xdr:colOff>
      <xdr:row>109</xdr:row>
      <xdr:rowOff>300990</xdr:rowOff>
    </xdr:to>
    <xdr:sp>
      <xdr:nvSpPr>
        <xdr:cNvPr id="17" name="TextBox 1"/>
        <xdr:cNvSpPr txBox="1"/>
      </xdr:nvSpPr>
      <xdr:spPr>
        <a:xfrm rot="-9463797" flipH="1">
          <a:off x="3169920" y="1952625"/>
          <a:ext cx="476250" cy="300990"/>
        </a:xfrm>
        <a:prstGeom prst="rect">
          <a:avLst/>
        </a:prstGeom>
        <a:noFill/>
        <a:ln w="9525">
          <a:noFill/>
        </a:ln>
      </xdr:spPr>
    </xdr:sp>
    <xdr:clientData/>
  </xdr:twoCellAnchor>
  <xdr:twoCellAnchor editAs="oneCell">
    <xdr:from>
      <xdr:col>6</xdr:col>
      <xdr:colOff>257175</xdr:colOff>
      <xdr:row>96</xdr:row>
      <xdr:rowOff>0</xdr:rowOff>
    </xdr:from>
    <xdr:to>
      <xdr:col>6</xdr:col>
      <xdr:colOff>589915</xdr:colOff>
      <xdr:row>109</xdr:row>
      <xdr:rowOff>344170</xdr:rowOff>
    </xdr:to>
    <xdr:sp>
      <xdr:nvSpPr>
        <xdr:cNvPr id="18" name="TextBox 1"/>
        <xdr:cNvSpPr txBox="1"/>
      </xdr:nvSpPr>
      <xdr:spPr>
        <a:xfrm rot="-9463797" flipH="1">
          <a:off x="2720340" y="1952625"/>
          <a:ext cx="332740" cy="344170"/>
        </a:xfrm>
        <a:prstGeom prst="rect">
          <a:avLst/>
        </a:prstGeom>
        <a:noFill/>
        <a:ln w="9525">
          <a:noFill/>
        </a:ln>
      </xdr:spPr>
    </xdr:sp>
    <xdr:clientData/>
  </xdr:twoCellAnchor>
  <xdr:twoCellAnchor editAs="oneCell">
    <xdr:from>
      <xdr:col>6</xdr:col>
      <xdr:colOff>257175</xdr:colOff>
      <xdr:row>96</xdr:row>
      <xdr:rowOff>0</xdr:rowOff>
    </xdr:from>
    <xdr:to>
      <xdr:col>6</xdr:col>
      <xdr:colOff>589915</xdr:colOff>
      <xdr:row>109</xdr:row>
      <xdr:rowOff>344170</xdr:rowOff>
    </xdr:to>
    <xdr:sp>
      <xdr:nvSpPr>
        <xdr:cNvPr id="19" name="TextBox 1"/>
        <xdr:cNvSpPr txBox="1"/>
      </xdr:nvSpPr>
      <xdr:spPr>
        <a:xfrm rot="-9463797" flipH="1">
          <a:off x="2720340" y="1952625"/>
          <a:ext cx="332740" cy="344170"/>
        </a:xfrm>
        <a:prstGeom prst="rect">
          <a:avLst/>
        </a:prstGeom>
        <a:noFill/>
        <a:ln w="9525">
          <a:noFill/>
        </a:ln>
      </xdr:spPr>
    </xdr:sp>
    <xdr:clientData/>
  </xdr:twoCellAnchor>
  <xdr:twoCellAnchor editAs="oneCell">
    <xdr:from>
      <xdr:col>6</xdr:col>
      <xdr:colOff>257175</xdr:colOff>
      <xdr:row>112</xdr:row>
      <xdr:rowOff>0</xdr:rowOff>
    </xdr:from>
    <xdr:to>
      <xdr:col>6</xdr:col>
      <xdr:colOff>589915</xdr:colOff>
      <xdr:row>112</xdr:row>
      <xdr:rowOff>337820</xdr:rowOff>
    </xdr:to>
    <xdr:sp>
      <xdr:nvSpPr>
        <xdr:cNvPr id="20" name="TextBox 1"/>
        <xdr:cNvSpPr txBox="1"/>
      </xdr:nvSpPr>
      <xdr:spPr>
        <a:xfrm rot="-9463797" flipH="1">
          <a:off x="2720340" y="6448425"/>
          <a:ext cx="332740" cy="337820"/>
        </a:xfrm>
        <a:prstGeom prst="rect">
          <a:avLst/>
        </a:prstGeom>
        <a:noFill/>
        <a:ln w="9525">
          <a:noFill/>
        </a:ln>
      </xdr:spPr>
    </xdr:sp>
    <xdr:clientData/>
  </xdr:twoCellAnchor>
  <xdr:twoCellAnchor editAs="oneCell">
    <xdr:from>
      <xdr:col>6</xdr:col>
      <xdr:colOff>257175</xdr:colOff>
      <xdr:row>112</xdr:row>
      <xdr:rowOff>0</xdr:rowOff>
    </xdr:from>
    <xdr:to>
      <xdr:col>6</xdr:col>
      <xdr:colOff>589915</xdr:colOff>
      <xdr:row>112</xdr:row>
      <xdr:rowOff>337820</xdr:rowOff>
    </xdr:to>
    <xdr:sp>
      <xdr:nvSpPr>
        <xdr:cNvPr id="21" name="TextBox 1"/>
        <xdr:cNvSpPr txBox="1"/>
      </xdr:nvSpPr>
      <xdr:spPr>
        <a:xfrm rot="-9463797" flipH="1">
          <a:off x="2720340" y="6448425"/>
          <a:ext cx="332740" cy="337820"/>
        </a:xfrm>
        <a:prstGeom prst="rect">
          <a:avLst/>
        </a:prstGeom>
        <a:noFill/>
        <a:ln w="9525">
          <a:noFill/>
        </a:ln>
      </xdr:spPr>
    </xdr:sp>
    <xdr:clientData/>
  </xdr:twoCellAnchor>
  <xdr:twoCellAnchor editAs="oneCell">
    <xdr:from>
      <xdr:col>6</xdr:col>
      <xdr:colOff>257175</xdr:colOff>
      <xdr:row>112</xdr:row>
      <xdr:rowOff>0</xdr:rowOff>
    </xdr:from>
    <xdr:to>
      <xdr:col>6</xdr:col>
      <xdr:colOff>589915</xdr:colOff>
      <xdr:row>112</xdr:row>
      <xdr:rowOff>337820</xdr:rowOff>
    </xdr:to>
    <xdr:sp>
      <xdr:nvSpPr>
        <xdr:cNvPr id="22" name="TextBox 1"/>
        <xdr:cNvSpPr txBox="1"/>
      </xdr:nvSpPr>
      <xdr:spPr>
        <a:xfrm rot="-9463797" flipH="1">
          <a:off x="2720340" y="6448425"/>
          <a:ext cx="332740" cy="337820"/>
        </a:xfrm>
        <a:prstGeom prst="rect">
          <a:avLst/>
        </a:prstGeom>
        <a:noFill/>
        <a:ln w="9525">
          <a:noFill/>
        </a:ln>
      </xdr:spPr>
    </xdr:sp>
    <xdr:clientData/>
  </xdr:twoCellAnchor>
  <xdr:twoCellAnchor editAs="oneCell">
    <xdr:from>
      <xdr:col>6</xdr:col>
      <xdr:colOff>257175</xdr:colOff>
      <xdr:row>104</xdr:row>
      <xdr:rowOff>0</xdr:rowOff>
    </xdr:from>
    <xdr:to>
      <xdr:col>6</xdr:col>
      <xdr:colOff>589915</xdr:colOff>
      <xdr:row>109</xdr:row>
      <xdr:rowOff>337820</xdr:rowOff>
    </xdr:to>
    <xdr:sp>
      <xdr:nvSpPr>
        <xdr:cNvPr id="23" name="TextBox 1"/>
        <xdr:cNvSpPr txBox="1"/>
      </xdr:nvSpPr>
      <xdr:spPr>
        <a:xfrm rot="-9463797" flipH="1">
          <a:off x="2720340" y="1952625"/>
          <a:ext cx="332740" cy="337820"/>
        </a:xfrm>
        <a:prstGeom prst="rect">
          <a:avLst/>
        </a:prstGeom>
        <a:noFill/>
        <a:ln w="9525">
          <a:noFill/>
        </a:ln>
      </xdr:spPr>
    </xdr:sp>
    <xdr:clientData/>
  </xdr:twoCellAnchor>
  <xdr:twoCellAnchor editAs="oneCell">
    <xdr:from>
      <xdr:col>6</xdr:col>
      <xdr:colOff>257175</xdr:colOff>
      <xdr:row>104</xdr:row>
      <xdr:rowOff>0</xdr:rowOff>
    </xdr:from>
    <xdr:to>
      <xdr:col>6</xdr:col>
      <xdr:colOff>589915</xdr:colOff>
      <xdr:row>109</xdr:row>
      <xdr:rowOff>337820</xdr:rowOff>
    </xdr:to>
    <xdr:sp>
      <xdr:nvSpPr>
        <xdr:cNvPr id="24" name="TextBox 1"/>
        <xdr:cNvSpPr txBox="1"/>
      </xdr:nvSpPr>
      <xdr:spPr>
        <a:xfrm rot="-9463797" flipH="1">
          <a:off x="2720340" y="1952625"/>
          <a:ext cx="332740" cy="337820"/>
        </a:xfrm>
        <a:prstGeom prst="rect">
          <a:avLst/>
        </a:prstGeom>
        <a:noFill/>
        <a:ln w="9525">
          <a:noFill/>
        </a:ln>
      </xdr:spPr>
    </xdr:sp>
    <xdr:clientData/>
  </xdr:twoCellAnchor>
  <xdr:twoCellAnchor editAs="oneCell">
    <xdr:from>
      <xdr:col>6</xdr:col>
      <xdr:colOff>257175</xdr:colOff>
      <xdr:row>104</xdr:row>
      <xdr:rowOff>0</xdr:rowOff>
    </xdr:from>
    <xdr:to>
      <xdr:col>6</xdr:col>
      <xdr:colOff>589915</xdr:colOff>
      <xdr:row>109</xdr:row>
      <xdr:rowOff>337820</xdr:rowOff>
    </xdr:to>
    <xdr:sp>
      <xdr:nvSpPr>
        <xdr:cNvPr id="25" name="TextBox 1"/>
        <xdr:cNvSpPr txBox="1"/>
      </xdr:nvSpPr>
      <xdr:spPr>
        <a:xfrm rot="-9463797" flipH="1">
          <a:off x="2720340" y="1952625"/>
          <a:ext cx="332740" cy="337820"/>
        </a:xfrm>
        <a:prstGeom prst="rect">
          <a:avLst/>
        </a:prstGeom>
        <a:noFill/>
        <a:ln w="9525">
          <a:noFill/>
        </a:ln>
      </xdr:spPr>
    </xdr:sp>
    <xdr:clientData/>
  </xdr:twoCellAnchor>
  <xdr:twoCellAnchor editAs="oneCell">
    <xdr:from>
      <xdr:col>6</xdr:col>
      <xdr:colOff>257175</xdr:colOff>
      <xdr:row>102</xdr:row>
      <xdr:rowOff>0</xdr:rowOff>
    </xdr:from>
    <xdr:to>
      <xdr:col>6</xdr:col>
      <xdr:colOff>589915</xdr:colOff>
      <xdr:row>109</xdr:row>
      <xdr:rowOff>344170</xdr:rowOff>
    </xdr:to>
    <xdr:sp>
      <xdr:nvSpPr>
        <xdr:cNvPr id="26" name="TextBox 1"/>
        <xdr:cNvSpPr txBox="1"/>
      </xdr:nvSpPr>
      <xdr:spPr>
        <a:xfrm rot="-9463797" flipH="1">
          <a:off x="2720340" y="1952625"/>
          <a:ext cx="332740" cy="344170"/>
        </a:xfrm>
        <a:prstGeom prst="rect">
          <a:avLst/>
        </a:prstGeom>
        <a:noFill/>
        <a:ln w="9525">
          <a:noFill/>
        </a:ln>
      </xdr:spPr>
    </xdr:sp>
    <xdr:clientData/>
  </xdr:twoCellAnchor>
  <xdr:twoCellAnchor editAs="oneCell">
    <xdr:from>
      <xdr:col>6</xdr:col>
      <xdr:colOff>257175</xdr:colOff>
      <xdr:row>102</xdr:row>
      <xdr:rowOff>0</xdr:rowOff>
    </xdr:from>
    <xdr:to>
      <xdr:col>6</xdr:col>
      <xdr:colOff>589915</xdr:colOff>
      <xdr:row>109</xdr:row>
      <xdr:rowOff>344170</xdr:rowOff>
    </xdr:to>
    <xdr:sp>
      <xdr:nvSpPr>
        <xdr:cNvPr id="27" name="TextBox 1"/>
        <xdr:cNvSpPr txBox="1"/>
      </xdr:nvSpPr>
      <xdr:spPr>
        <a:xfrm rot="-9463797" flipH="1">
          <a:off x="2720340" y="1952625"/>
          <a:ext cx="332740" cy="344170"/>
        </a:xfrm>
        <a:prstGeom prst="rect">
          <a:avLst/>
        </a:prstGeom>
        <a:noFill/>
        <a:ln w="9525">
          <a:noFill/>
        </a:ln>
      </xdr:spPr>
    </xdr:sp>
    <xdr:clientData/>
  </xdr:twoCellAnchor>
  <xdr:twoCellAnchor editAs="oneCell">
    <xdr:from>
      <xdr:col>6</xdr:col>
      <xdr:colOff>257175</xdr:colOff>
      <xdr:row>102</xdr:row>
      <xdr:rowOff>0</xdr:rowOff>
    </xdr:from>
    <xdr:to>
      <xdr:col>6</xdr:col>
      <xdr:colOff>589915</xdr:colOff>
      <xdr:row>109</xdr:row>
      <xdr:rowOff>344170</xdr:rowOff>
    </xdr:to>
    <xdr:sp>
      <xdr:nvSpPr>
        <xdr:cNvPr id="28" name="TextBox 1"/>
        <xdr:cNvSpPr txBox="1"/>
      </xdr:nvSpPr>
      <xdr:spPr>
        <a:xfrm rot="-9463797" flipH="1">
          <a:off x="2720340" y="1952625"/>
          <a:ext cx="332740" cy="344170"/>
        </a:xfrm>
        <a:prstGeom prst="rect">
          <a:avLst/>
        </a:prstGeom>
        <a:noFill/>
        <a:ln w="9525">
          <a:noFill/>
        </a:ln>
      </xdr:spPr>
    </xdr:sp>
    <xdr:clientData/>
  </xdr:twoCellAnchor>
  <xdr:twoCellAnchor editAs="oneCell">
    <xdr:from>
      <xdr:col>6</xdr:col>
      <xdr:colOff>257175</xdr:colOff>
      <xdr:row>92</xdr:row>
      <xdr:rowOff>0</xdr:rowOff>
    </xdr:from>
    <xdr:to>
      <xdr:col>6</xdr:col>
      <xdr:colOff>589915</xdr:colOff>
      <xdr:row>109</xdr:row>
      <xdr:rowOff>344170</xdr:rowOff>
    </xdr:to>
    <xdr:sp>
      <xdr:nvSpPr>
        <xdr:cNvPr id="29" name="TextBox 1"/>
        <xdr:cNvSpPr txBox="1"/>
      </xdr:nvSpPr>
      <xdr:spPr>
        <a:xfrm rot="-9463797" flipH="1">
          <a:off x="2720340" y="1952625"/>
          <a:ext cx="332740" cy="344170"/>
        </a:xfrm>
        <a:prstGeom prst="rect">
          <a:avLst/>
        </a:prstGeom>
        <a:noFill/>
        <a:ln w="9525">
          <a:noFill/>
        </a:ln>
      </xdr:spPr>
    </xdr:sp>
    <xdr:clientData/>
  </xdr:twoCellAnchor>
  <xdr:twoCellAnchor editAs="oneCell">
    <xdr:from>
      <xdr:col>6</xdr:col>
      <xdr:colOff>257175</xdr:colOff>
      <xdr:row>92</xdr:row>
      <xdr:rowOff>0</xdr:rowOff>
    </xdr:from>
    <xdr:to>
      <xdr:col>6</xdr:col>
      <xdr:colOff>589915</xdr:colOff>
      <xdr:row>109</xdr:row>
      <xdr:rowOff>344170</xdr:rowOff>
    </xdr:to>
    <xdr:sp>
      <xdr:nvSpPr>
        <xdr:cNvPr id="30" name="TextBox 1"/>
        <xdr:cNvSpPr txBox="1"/>
      </xdr:nvSpPr>
      <xdr:spPr>
        <a:xfrm rot="-9463797" flipH="1">
          <a:off x="2720340" y="1952625"/>
          <a:ext cx="332740" cy="344170"/>
        </a:xfrm>
        <a:prstGeom prst="rect">
          <a:avLst/>
        </a:prstGeom>
        <a:noFill/>
        <a:ln w="9525">
          <a:noFill/>
        </a:ln>
      </xdr:spPr>
    </xdr:sp>
    <xdr:clientData/>
  </xdr:twoCellAnchor>
  <xdr:twoCellAnchor editAs="oneCell">
    <xdr:from>
      <xdr:col>6</xdr:col>
      <xdr:colOff>257175</xdr:colOff>
      <xdr:row>92</xdr:row>
      <xdr:rowOff>0</xdr:rowOff>
    </xdr:from>
    <xdr:to>
      <xdr:col>6</xdr:col>
      <xdr:colOff>589915</xdr:colOff>
      <xdr:row>109</xdr:row>
      <xdr:rowOff>344170</xdr:rowOff>
    </xdr:to>
    <xdr:sp>
      <xdr:nvSpPr>
        <xdr:cNvPr id="31" name="TextBox 1"/>
        <xdr:cNvSpPr txBox="1"/>
      </xdr:nvSpPr>
      <xdr:spPr>
        <a:xfrm rot="-9463797" flipH="1">
          <a:off x="2720340" y="1952625"/>
          <a:ext cx="332740" cy="344170"/>
        </a:xfrm>
        <a:prstGeom prst="rect">
          <a:avLst/>
        </a:prstGeom>
        <a:noFill/>
        <a:ln w="9525">
          <a:noFill/>
        </a:ln>
      </xdr:spPr>
    </xdr:sp>
    <xdr:clientData/>
  </xdr:twoCellAnchor>
  <xdr:twoCellAnchor editAs="oneCell">
    <xdr:from>
      <xdr:col>6</xdr:col>
      <xdr:colOff>706755</xdr:colOff>
      <xdr:row>12</xdr:row>
      <xdr:rowOff>0</xdr:rowOff>
    </xdr:from>
    <xdr:to>
      <xdr:col>7</xdr:col>
      <xdr:colOff>334645</xdr:colOff>
      <xdr:row>109</xdr:row>
      <xdr:rowOff>300990</xdr:rowOff>
    </xdr:to>
    <xdr:sp>
      <xdr:nvSpPr>
        <xdr:cNvPr id="32" name="TextBox 1"/>
        <xdr:cNvSpPr txBox="1"/>
      </xdr:nvSpPr>
      <xdr:spPr>
        <a:xfrm rot="-9463797" flipH="1">
          <a:off x="3169920" y="1952625"/>
          <a:ext cx="476250" cy="300990"/>
        </a:xfrm>
        <a:prstGeom prst="rect">
          <a:avLst/>
        </a:prstGeom>
        <a:noFill/>
        <a:ln w="9525">
          <a:noFill/>
        </a:ln>
      </xdr:spPr>
    </xdr:sp>
    <xdr:clientData/>
  </xdr:twoCellAnchor>
  <xdr:twoCellAnchor editAs="oneCell">
    <xdr:from>
      <xdr:col>6</xdr:col>
      <xdr:colOff>257175</xdr:colOff>
      <xdr:row>12</xdr:row>
      <xdr:rowOff>0</xdr:rowOff>
    </xdr:from>
    <xdr:to>
      <xdr:col>6</xdr:col>
      <xdr:colOff>589915</xdr:colOff>
      <xdr:row>109</xdr:row>
      <xdr:rowOff>344170</xdr:rowOff>
    </xdr:to>
    <xdr:sp>
      <xdr:nvSpPr>
        <xdr:cNvPr id="33" name="TextBox 1"/>
        <xdr:cNvSpPr txBox="1"/>
      </xdr:nvSpPr>
      <xdr:spPr>
        <a:xfrm rot="-9463797" flipH="1">
          <a:off x="2720340" y="1952625"/>
          <a:ext cx="332740" cy="344170"/>
        </a:xfrm>
        <a:prstGeom prst="rect">
          <a:avLst/>
        </a:prstGeom>
        <a:noFill/>
        <a:ln w="9525">
          <a:noFill/>
        </a:ln>
      </xdr:spPr>
    </xdr:sp>
    <xdr:clientData/>
  </xdr:twoCellAnchor>
  <xdr:twoCellAnchor editAs="oneCell">
    <xdr:from>
      <xdr:col>6</xdr:col>
      <xdr:colOff>257175</xdr:colOff>
      <xdr:row>12</xdr:row>
      <xdr:rowOff>0</xdr:rowOff>
    </xdr:from>
    <xdr:to>
      <xdr:col>6</xdr:col>
      <xdr:colOff>589915</xdr:colOff>
      <xdr:row>109</xdr:row>
      <xdr:rowOff>344170</xdr:rowOff>
    </xdr:to>
    <xdr:sp>
      <xdr:nvSpPr>
        <xdr:cNvPr id="34" name="TextBox 1"/>
        <xdr:cNvSpPr txBox="1"/>
      </xdr:nvSpPr>
      <xdr:spPr>
        <a:xfrm rot="-9463797" flipH="1">
          <a:off x="2720340" y="1952625"/>
          <a:ext cx="332740" cy="344170"/>
        </a:xfrm>
        <a:prstGeom prst="rect">
          <a:avLst/>
        </a:prstGeom>
        <a:noFill/>
        <a:ln w="9525">
          <a:noFill/>
        </a:ln>
      </xdr:spPr>
    </xdr:sp>
    <xdr:clientData/>
  </xdr:twoCellAnchor>
  <xdr:twoCellAnchor editAs="oneCell">
    <xdr:from>
      <xdr:col>6</xdr:col>
      <xdr:colOff>257175</xdr:colOff>
      <xdr:row>16</xdr:row>
      <xdr:rowOff>0</xdr:rowOff>
    </xdr:from>
    <xdr:to>
      <xdr:col>6</xdr:col>
      <xdr:colOff>589915</xdr:colOff>
      <xdr:row>109</xdr:row>
      <xdr:rowOff>344170</xdr:rowOff>
    </xdr:to>
    <xdr:sp>
      <xdr:nvSpPr>
        <xdr:cNvPr id="35" name="TextBox 1"/>
        <xdr:cNvSpPr txBox="1"/>
      </xdr:nvSpPr>
      <xdr:spPr>
        <a:xfrm rot="-9463797" flipH="1">
          <a:off x="2720340" y="1952625"/>
          <a:ext cx="332740" cy="344170"/>
        </a:xfrm>
        <a:prstGeom prst="rect">
          <a:avLst/>
        </a:prstGeom>
        <a:noFill/>
        <a:ln w="9525">
          <a:noFill/>
        </a:ln>
      </xdr:spPr>
    </xdr:sp>
    <xdr:clientData/>
  </xdr:twoCellAnchor>
  <xdr:twoCellAnchor editAs="oneCell">
    <xdr:from>
      <xdr:col>6</xdr:col>
      <xdr:colOff>257175</xdr:colOff>
      <xdr:row>16</xdr:row>
      <xdr:rowOff>0</xdr:rowOff>
    </xdr:from>
    <xdr:to>
      <xdr:col>6</xdr:col>
      <xdr:colOff>589915</xdr:colOff>
      <xdr:row>109</xdr:row>
      <xdr:rowOff>344170</xdr:rowOff>
    </xdr:to>
    <xdr:sp>
      <xdr:nvSpPr>
        <xdr:cNvPr id="36" name="TextBox 1"/>
        <xdr:cNvSpPr txBox="1"/>
      </xdr:nvSpPr>
      <xdr:spPr>
        <a:xfrm rot="-9463797" flipH="1">
          <a:off x="2720340" y="1952625"/>
          <a:ext cx="332740" cy="344170"/>
        </a:xfrm>
        <a:prstGeom prst="rect">
          <a:avLst/>
        </a:prstGeom>
        <a:noFill/>
        <a:ln w="9525">
          <a:noFill/>
        </a:ln>
      </xdr:spPr>
    </xdr:sp>
    <xdr:clientData/>
  </xdr:twoCellAnchor>
  <xdr:twoCellAnchor editAs="oneCell">
    <xdr:from>
      <xdr:col>6</xdr:col>
      <xdr:colOff>257175</xdr:colOff>
      <xdr:row>16</xdr:row>
      <xdr:rowOff>0</xdr:rowOff>
    </xdr:from>
    <xdr:to>
      <xdr:col>6</xdr:col>
      <xdr:colOff>589915</xdr:colOff>
      <xdr:row>109</xdr:row>
      <xdr:rowOff>344170</xdr:rowOff>
    </xdr:to>
    <xdr:sp>
      <xdr:nvSpPr>
        <xdr:cNvPr id="37" name="TextBox 1"/>
        <xdr:cNvSpPr txBox="1"/>
      </xdr:nvSpPr>
      <xdr:spPr>
        <a:xfrm rot="-9463797" flipH="1">
          <a:off x="2720340" y="1952625"/>
          <a:ext cx="332740" cy="344170"/>
        </a:xfrm>
        <a:prstGeom prst="rect">
          <a:avLst/>
        </a:prstGeom>
        <a:noFill/>
        <a:ln w="9525">
          <a:noFill/>
        </a:ln>
      </xdr:spPr>
    </xdr:sp>
    <xdr:clientData/>
  </xdr:twoCellAnchor>
  <xdr:twoCellAnchor editAs="oneCell">
    <xdr:from>
      <xdr:col>6</xdr:col>
      <xdr:colOff>257175</xdr:colOff>
      <xdr:row>12</xdr:row>
      <xdr:rowOff>0</xdr:rowOff>
    </xdr:from>
    <xdr:to>
      <xdr:col>6</xdr:col>
      <xdr:colOff>589915</xdr:colOff>
      <xdr:row>109</xdr:row>
      <xdr:rowOff>344170</xdr:rowOff>
    </xdr:to>
    <xdr:sp>
      <xdr:nvSpPr>
        <xdr:cNvPr id="39" name="TextBox 1"/>
        <xdr:cNvSpPr txBox="1"/>
      </xdr:nvSpPr>
      <xdr:spPr>
        <a:xfrm rot="-9463797" flipH="1">
          <a:off x="2720340" y="1952625"/>
          <a:ext cx="332740" cy="344170"/>
        </a:xfrm>
        <a:prstGeom prst="rect">
          <a:avLst/>
        </a:prstGeom>
        <a:noFill/>
        <a:ln w="9525">
          <a:noFill/>
        </a:ln>
      </xdr:spPr>
    </xdr:sp>
    <xdr:clientData/>
  </xdr:twoCellAnchor>
  <xdr:twoCellAnchor editAs="oneCell">
    <xdr:from>
      <xdr:col>6</xdr:col>
      <xdr:colOff>257175</xdr:colOff>
      <xdr:row>12</xdr:row>
      <xdr:rowOff>0</xdr:rowOff>
    </xdr:from>
    <xdr:to>
      <xdr:col>6</xdr:col>
      <xdr:colOff>589915</xdr:colOff>
      <xdr:row>109</xdr:row>
      <xdr:rowOff>344170</xdr:rowOff>
    </xdr:to>
    <xdr:sp>
      <xdr:nvSpPr>
        <xdr:cNvPr id="40" name="TextBox 1"/>
        <xdr:cNvSpPr txBox="1"/>
      </xdr:nvSpPr>
      <xdr:spPr>
        <a:xfrm rot="-9463797" flipH="1">
          <a:off x="2720340" y="1952625"/>
          <a:ext cx="332740" cy="344170"/>
        </a:xfrm>
        <a:prstGeom prst="rect">
          <a:avLst/>
        </a:prstGeom>
        <a:noFill/>
        <a:ln w="9525">
          <a:noFill/>
        </a:ln>
      </xdr:spPr>
    </xdr:sp>
    <xdr:clientData/>
  </xdr:twoCellAnchor>
  <xdr:twoCellAnchor editAs="oneCell">
    <xdr:from>
      <xdr:col>6</xdr:col>
      <xdr:colOff>257175</xdr:colOff>
      <xdr:row>16</xdr:row>
      <xdr:rowOff>0</xdr:rowOff>
    </xdr:from>
    <xdr:to>
      <xdr:col>6</xdr:col>
      <xdr:colOff>589915</xdr:colOff>
      <xdr:row>109</xdr:row>
      <xdr:rowOff>344170</xdr:rowOff>
    </xdr:to>
    <xdr:sp>
      <xdr:nvSpPr>
        <xdr:cNvPr id="41" name="TextBox 1"/>
        <xdr:cNvSpPr txBox="1"/>
      </xdr:nvSpPr>
      <xdr:spPr>
        <a:xfrm rot="-9463797" flipH="1">
          <a:off x="2720340" y="1952625"/>
          <a:ext cx="332740" cy="344170"/>
        </a:xfrm>
        <a:prstGeom prst="rect">
          <a:avLst/>
        </a:prstGeom>
        <a:noFill/>
        <a:ln w="9525">
          <a:noFill/>
        </a:ln>
      </xdr:spPr>
    </xdr:sp>
    <xdr:clientData/>
  </xdr:twoCellAnchor>
  <xdr:twoCellAnchor editAs="oneCell">
    <xdr:from>
      <xdr:col>6</xdr:col>
      <xdr:colOff>257175</xdr:colOff>
      <xdr:row>23</xdr:row>
      <xdr:rowOff>0</xdr:rowOff>
    </xdr:from>
    <xdr:to>
      <xdr:col>6</xdr:col>
      <xdr:colOff>589915</xdr:colOff>
      <xdr:row>109</xdr:row>
      <xdr:rowOff>344170</xdr:rowOff>
    </xdr:to>
    <xdr:sp>
      <xdr:nvSpPr>
        <xdr:cNvPr id="44" name="TextBox 1"/>
        <xdr:cNvSpPr txBox="1"/>
      </xdr:nvSpPr>
      <xdr:spPr>
        <a:xfrm rot="-9463797" flipH="1">
          <a:off x="2720340" y="1952625"/>
          <a:ext cx="332740" cy="344170"/>
        </a:xfrm>
        <a:prstGeom prst="rect">
          <a:avLst/>
        </a:prstGeom>
        <a:noFill/>
        <a:ln w="9525">
          <a:noFill/>
        </a:ln>
      </xdr:spPr>
    </xdr:sp>
    <xdr:clientData/>
  </xdr:twoCellAnchor>
  <xdr:twoCellAnchor editAs="oneCell">
    <xdr:from>
      <xdr:col>6</xdr:col>
      <xdr:colOff>257175</xdr:colOff>
      <xdr:row>23</xdr:row>
      <xdr:rowOff>0</xdr:rowOff>
    </xdr:from>
    <xdr:to>
      <xdr:col>6</xdr:col>
      <xdr:colOff>589915</xdr:colOff>
      <xdr:row>109</xdr:row>
      <xdr:rowOff>344170</xdr:rowOff>
    </xdr:to>
    <xdr:sp>
      <xdr:nvSpPr>
        <xdr:cNvPr id="45" name="TextBox 1"/>
        <xdr:cNvSpPr txBox="1"/>
      </xdr:nvSpPr>
      <xdr:spPr>
        <a:xfrm rot="-9463797" flipH="1">
          <a:off x="2720340" y="1952625"/>
          <a:ext cx="332740" cy="344170"/>
        </a:xfrm>
        <a:prstGeom prst="rect">
          <a:avLst/>
        </a:prstGeom>
        <a:noFill/>
        <a:ln w="9525">
          <a:noFill/>
        </a:ln>
      </xdr:spPr>
    </xdr:sp>
    <xdr:clientData/>
  </xdr:twoCellAnchor>
  <xdr:twoCellAnchor editAs="oneCell">
    <xdr:from>
      <xdr:col>6</xdr:col>
      <xdr:colOff>257175</xdr:colOff>
      <xdr:row>23</xdr:row>
      <xdr:rowOff>0</xdr:rowOff>
    </xdr:from>
    <xdr:to>
      <xdr:col>6</xdr:col>
      <xdr:colOff>589915</xdr:colOff>
      <xdr:row>109</xdr:row>
      <xdr:rowOff>344170</xdr:rowOff>
    </xdr:to>
    <xdr:sp>
      <xdr:nvSpPr>
        <xdr:cNvPr id="46" name="TextBox 1"/>
        <xdr:cNvSpPr txBox="1"/>
      </xdr:nvSpPr>
      <xdr:spPr>
        <a:xfrm rot="-9463797" flipH="1">
          <a:off x="2720340" y="1952625"/>
          <a:ext cx="332740" cy="344170"/>
        </a:xfrm>
        <a:prstGeom prst="rect">
          <a:avLst/>
        </a:prstGeom>
        <a:noFill/>
        <a:ln w="9525">
          <a:noFill/>
        </a:ln>
      </xdr:spPr>
    </xdr:sp>
    <xdr:clientData/>
  </xdr:twoCellAnchor>
  <xdr:twoCellAnchor editAs="oneCell">
    <xdr:from>
      <xdr:col>6</xdr:col>
      <xdr:colOff>257175</xdr:colOff>
      <xdr:row>23</xdr:row>
      <xdr:rowOff>0</xdr:rowOff>
    </xdr:from>
    <xdr:to>
      <xdr:col>6</xdr:col>
      <xdr:colOff>589915</xdr:colOff>
      <xdr:row>109</xdr:row>
      <xdr:rowOff>344170</xdr:rowOff>
    </xdr:to>
    <xdr:sp>
      <xdr:nvSpPr>
        <xdr:cNvPr id="47" name="TextBox 1"/>
        <xdr:cNvSpPr txBox="1"/>
      </xdr:nvSpPr>
      <xdr:spPr>
        <a:xfrm rot="-9463797" flipH="1">
          <a:off x="2720340" y="1952625"/>
          <a:ext cx="332740" cy="344170"/>
        </a:xfrm>
        <a:prstGeom prst="rect">
          <a:avLst/>
        </a:prstGeom>
        <a:noFill/>
        <a:ln w="9525">
          <a:noFill/>
        </a:ln>
      </xdr:spPr>
    </xdr:sp>
    <xdr:clientData/>
  </xdr:twoCellAnchor>
  <xdr:twoCellAnchor editAs="oneCell">
    <xdr:from>
      <xdr:col>6</xdr:col>
      <xdr:colOff>257175</xdr:colOff>
      <xdr:row>23</xdr:row>
      <xdr:rowOff>0</xdr:rowOff>
    </xdr:from>
    <xdr:to>
      <xdr:col>6</xdr:col>
      <xdr:colOff>589915</xdr:colOff>
      <xdr:row>109</xdr:row>
      <xdr:rowOff>344170</xdr:rowOff>
    </xdr:to>
    <xdr:sp>
      <xdr:nvSpPr>
        <xdr:cNvPr id="48" name="TextBox 1"/>
        <xdr:cNvSpPr txBox="1"/>
      </xdr:nvSpPr>
      <xdr:spPr>
        <a:xfrm rot="-9463797" flipH="1">
          <a:off x="2720340" y="1952625"/>
          <a:ext cx="332740" cy="344170"/>
        </a:xfrm>
        <a:prstGeom prst="rect">
          <a:avLst/>
        </a:prstGeom>
        <a:noFill/>
        <a:ln w="9525">
          <a:noFill/>
        </a:ln>
      </xdr:spPr>
    </xdr:sp>
    <xdr:clientData/>
  </xdr:twoCellAnchor>
  <xdr:twoCellAnchor editAs="oneCell">
    <xdr:from>
      <xdr:col>6</xdr:col>
      <xdr:colOff>257175</xdr:colOff>
      <xdr:row>23</xdr:row>
      <xdr:rowOff>0</xdr:rowOff>
    </xdr:from>
    <xdr:to>
      <xdr:col>6</xdr:col>
      <xdr:colOff>589915</xdr:colOff>
      <xdr:row>109</xdr:row>
      <xdr:rowOff>344170</xdr:rowOff>
    </xdr:to>
    <xdr:sp>
      <xdr:nvSpPr>
        <xdr:cNvPr id="49" name="TextBox 1"/>
        <xdr:cNvSpPr txBox="1"/>
      </xdr:nvSpPr>
      <xdr:spPr>
        <a:xfrm rot="-9463797" flipH="1">
          <a:off x="2720340" y="1952625"/>
          <a:ext cx="332740" cy="344170"/>
        </a:xfrm>
        <a:prstGeom prst="rect">
          <a:avLst/>
        </a:prstGeom>
        <a:noFill/>
        <a:ln w="9525">
          <a:noFill/>
        </a:ln>
      </xdr:spPr>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BU117"/>
  <sheetViews>
    <sheetView tabSelected="1" workbookViewId="0">
      <selection activeCell="AF115" sqref="AF115"/>
    </sheetView>
  </sheetViews>
  <sheetFormatPr defaultColWidth="8.71666666666667" defaultRowHeight="13.5"/>
  <cols>
    <col min="1" max="1" width="4.36666666666667" style="2" customWidth="1"/>
    <col min="2" max="2" width="3.88333333333333" style="9" customWidth="1"/>
    <col min="3" max="3" width="5.2" style="10" customWidth="1"/>
    <col min="4" max="4" width="5.43333333333333" style="10" customWidth="1"/>
    <col min="5" max="5" width="5.53333333333333" style="10" customWidth="1"/>
    <col min="6" max="6" width="7.90833333333333" style="10" customWidth="1"/>
    <col min="7" max="7" width="11.1333333333333" style="10" customWidth="1"/>
    <col min="8" max="8" width="7.81666666666667" style="2" customWidth="1"/>
    <col min="9" max="9" width="4.88333333333333" style="2" customWidth="1"/>
    <col min="10" max="10" width="8.81666666666667" style="10" customWidth="1"/>
    <col min="11" max="11" width="5.20833333333333" style="2" customWidth="1"/>
    <col min="12" max="12" width="8.2" style="10" customWidth="1"/>
    <col min="13" max="13" width="5.43333333333333" style="2" customWidth="1"/>
    <col min="14" max="14" width="6.54166666666667" style="2" customWidth="1"/>
    <col min="15" max="15" width="24.4" style="11" customWidth="1"/>
    <col min="16" max="16" width="7.76666666666667" style="10" customWidth="1"/>
    <col min="17" max="17" width="8.54166666666667" style="2" customWidth="1"/>
    <col min="18" max="18" width="9.31666666666667" style="2" customWidth="1"/>
    <col min="19" max="19" width="4.55833333333333" style="2" customWidth="1"/>
    <col min="20" max="20" width="7.04166666666667" style="2" customWidth="1"/>
    <col min="21" max="21" width="4.1" style="2" customWidth="1"/>
    <col min="22" max="23" width="6.475" style="2" customWidth="1"/>
    <col min="24" max="24" width="5.90833333333333" style="2" customWidth="1"/>
    <col min="25" max="25" width="8.275" style="2" customWidth="1"/>
    <col min="26" max="26" width="8.725" style="2" customWidth="1"/>
    <col min="27" max="27" width="8" style="10" customWidth="1"/>
    <col min="28" max="28" width="5.54166666666667" style="10" customWidth="1"/>
    <col min="29" max="29" width="9.675" style="2" customWidth="1"/>
    <col min="30" max="30" width="5.53333333333333" style="2" customWidth="1"/>
    <col min="31" max="16384" width="8.71666666666667" style="2"/>
  </cols>
  <sheetData>
    <row r="1" s="1" customFormat="1" ht="18.75" spans="1:28">
      <c r="A1" s="1" t="s">
        <v>0</v>
      </c>
      <c r="B1" s="12"/>
      <c r="C1" s="12"/>
      <c r="D1" s="12"/>
      <c r="E1" s="12"/>
      <c r="F1" s="12"/>
      <c r="G1" s="12"/>
      <c r="J1" s="12"/>
      <c r="L1" s="12"/>
      <c r="O1" s="29"/>
      <c r="P1" s="12"/>
      <c r="AA1" s="12"/>
      <c r="AB1" s="12"/>
    </row>
    <row r="2" s="2" customFormat="1" ht="27" spans="1:30">
      <c r="A2" s="13" t="s">
        <v>1</v>
      </c>
      <c r="B2" s="14"/>
      <c r="C2" s="13"/>
      <c r="D2" s="14"/>
      <c r="E2" s="13"/>
      <c r="F2" s="14"/>
      <c r="G2" s="13"/>
      <c r="H2" s="13"/>
      <c r="I2" s="13"/>
      <c r="J2" s="14"/>
      <c r="K2" s="13"/>
      <c r="L2" s="13"/>
      <c r="M2" s="13"/>
      <c r="N2" s="13"/>
      <c r="O2" s="13"/>
      <c r="P2" s="13"/>
      <c r="Q2" s="44"/>
      <c r="R2" s="44"/>
      <c r="S2" s="13"/>
      <c r="T2" s="13"/>
      <c r="U2" s="13"/>
      <c r="V2" s="13"/>
      <c r="W2" s="13"/>
      <c r="X2" s="13"/>
      <c r="Y2" s="13"/>
      <c r="Z2" s="13"/>
      <c r="AA2" s="13"/>
      <c r="AB2" s="13"/>
      <c r="AC2" s="13"/>
      <c r="AD2" s="13"/>
    </row>
    <row r="3" s="3" customFormat="1" ht="21" customHeight="1" spans="1:30">
      <c r="A3" s="15" t="s">
        <v>2</v>
      </c>
      <c r="B3" s="16"/>
      <c r="C3" s="15"/>
      <c r="D3" s="15"/>
      <c r="E3" s="15"/>
      <c r="F3" s="15"/>
      <c r="G3" s="15"/>
      <c r="H3" s="15"/>
      <c r="I3" s="15"/>
      <c r="J3" s="15"/>
      <c r="K3" s="15"/>
      <c r="L3" s="15"/>
      <c r="M3" s="15"/>
      <c r="N3" s="15"/>
      <c r="O3" s="30"/>
      <c r="P3" s="15"/>
      <c r="Q3" s="45"/>
      <c r="R3" s="45"/>
      <c r="S3" s="15"/>
      <c r="T3" s="15"/>
      <c r="U3" s="15"/>
      <c r="V3" s="15"/>
      <c r="W3" s="15"/>
      <c r="X3" s="15"/>
      <c r="Y3" s="15"/>
      <c r="Z3" s="15"/>
      <c r="AA3" s="15"/>
      <c r="AB3" s="15"/>
      <c r="AC3" s="15"/>
      <c r="AD3" s="15"/>
    </row>
    <row r="4" s="4" customFormat="1" ht="19" customHeight="1" spans="1:30">
      <c r="A4" s="17" t="s">
        <v>3</v>
      </c>
      <c r="B4" s="17" t="s">
        <v>4</v>
      </c>
      <c r="C4" s="17"/>
      <c r="D4" s="17"/>
      <c r="E4" s="17" t="s">
        <v>5</v>
      </c>
      <c r="F4" s="17" t="s">
        <v>6</v>
      </c>
      <c r="G4" s="17" t="s">
        <v>7</v>
      </c>
      <c r="H4" s="18" t="s">
        <v>8</v>
      </c>
      <c r="I4" s="17" t="s">
        <v>9</v>
      </c>
      <c r="J4" s="17" t="s">
        <v>10</v>
      </c>
      <c r="K4" s="17" t="s">
        <v>11</v>
      </c>
      <c r="L4" s="17"/>
      <c r="M4" s="17"/>
      <c r="N4" s="17" t="s">
        <v>12</v>
      </c>
      <c r="O4" s="17" t="s">
        <v>13</v>
      </c>
      <c r="P4" s="17" t="s">
        <v>14</v>
      </c>
      <c r="Q4" s="17" t="s">
        <v>15</v>
      </c>
      <c r="R4" s="17"/>
      <c r="S4" s="17"/>
      <c r="T4" s="17"/>
      <c r="U4" s="17" t="s">
        <v>16</v>
      </c>
      <c r="V4" s="17"/>
      <c r="W4" s="17"/>
      <c r="X4" s="17"/>
      <c r="Y4" s="17"/>
      <c r="Z4" s="17"/>
      <c r="AA4" s="17" t="s">
        <v>17</v>
      </c>
      <c r="AB4" s="17" t="s">
        <v>18</v>
      </c>
      <c r="AC4" s="17" t="s">
        <v>19</v>
      </c>
      <c r="AD4" s="17"/>
    </row>
    <row r="5" s="4" customFormat="1" ht="10" customHeight="1" spans="1:30">
      <c r="A5" s="17"/>
      <c r="B5" s="17" t="s">
        <v>20</v>
      </c>
      <c r="C5" s="17" t="s">
        <v>21</v>
      </c>
      <c r="D5" s="17" t="s">
        <v>22</v>
      </c>
      <c r="E5" s="17"/>
      <c r="F5" s="17"/>
      <c r="G5" s="17"/>
      <c r="H5" s="19"/>
      <c r="I5" s="17"/>
      <c r="J5" s="17"/>
      <c r="K5" s="17" t="s">
        <v>23</v>
      </c>
      <c r="L5" s="17" t="s">
        <v>24</v>
      </c>
      <c r="M5" s="17" t="s">
        <v>25</v>
      </c>
      <c r="N5" s="17"/>
      <c r="O5" s="17"/>
      <c r="P5" s="17"/>
      <c r="Q5" s="17" t="s">
        <v>26</v>
      </c>
      <c r="R5" s="17" t="s">
        <v>27</v>
      </c>
      <c r="S5" s="17"/>
      <c r="T5" s="17"/>
      <c r="U5" s="17" t="s">
        <v>28</v>
      </c>
      <c r="V5" s="17" t="s">
        <v>29</v>
      </c>
      <c r="W5" s="17" t="s">
        <v>30</v>
      </c>
      <c r="X5" s="17" t="s">
        <v>27</v>
      </c>
      <c r="Y5" s="17"/>
      <c r="Z5" s="17"/>
      <c r="AA5" s="17"/>
      <c r="AB5" s="17"/>
      <c r="AC5" s="17" t="s">
        <v>31</v>
      </c>
      <c r="AD5" s="17" t="s">
        <v>32</v>
      </c>
    </row>
    <row r="6" s="4" customFormat="1" ht="7" customHeight="1" spans="1:30">
      <c r="A6" s="17"/>
      <c r="B6" s="17"/>
      <c r="C6" s="17"/>
      <c r="D6" s="17"/>
      <c r="E6" s="17"/>
      <c r="F6" s="17"/>
      <c r="G6" s="17"/>
      <c r="H6" s="19"/>
      <c r="I6" s="17"/>
      <c r="J6" s="17"/>
      <c r="K6" s="17"/>
      <c r="L6" s="17"/>
      <c r="M6" s="17"/>
      <c r="N6" s="17"/>
      <c r="O6" s="17"/>
      <c r="P6" s="17"/>
      <c r="Q6" s="17"/>
      <c r="R6" s="17"/>
      <c r="S6" s="17"/>
      <c r="T6" s="17"/>
      <c r="U6" s="17"/>
      <c r="V6" s="17"/>
      <c r="W6" s="17"/>
      <c r="X6" s="17"/>
      <c r="Y6" s="17"/>
      <c r="Z6" s="17"/>
      <c r="AA6" s="17"/>
      <c r="AB6" s="17"/>
      <c r="AC6" s="17"/>
      <c r="AD6" s="17"/>
    </row>
    <row r="7" s="4" customFormat="1" ht="51" customHeight="1" spans="1:30">
      <c r="A7" s="17"/>
      <c r="B7" s="17"/>
      <c r="C7" s="17"/>
      <c r="D7" s="17"/>
      <c r="E7" s="17"/>
      <c r="F7" s="17"/>
      <c r="G7" s="17"/>
      <c r="H7" s="20"/>
      <c r="I7" s="17"/>
      <c r="J7" s="17"/>
      <c r="K7" s="17"/>
      <c r="L7" s="17"/>
      <c r="M7" s="17"/>
      <c r="N7" s="17"/>
      <c r="O7" s="17"/>
      <c r="P7" s="17"/>
      <c r="Q7" s="17"/>
      <c r="R7" s="17" t="s">
        <v>33</v>
      </c>
      <c r="S7" s="17" t="s">
        <v>34</v>
      </c>
      <c r="T7" s="17" t="s">
        <v>35</v>
      </c>
      <c r="U7" s="17"/>
      <c r="V7" s="17"/>
      <c r="W7" s="17"/>
      <c r="X7" s="17" t="s">
        <v>36</v>
      </c>
      <c r="Y7" s="17" t="s">
        <v>37</v>
      </c>
      <c r="Z7" s="17" t="s">
        <v>38</v>
      </c>
      <c r="AA7" s="17"/>
      <c r="AB7" s="17"/>
      <c r="AC7" s="17"/>
      <c r="AD7" s="17"/>
    </row>
    <row r="8" s="5" customFormat="1" ht="28" hidden="1" customHeight="1" spans="1:30">
      <c r="A8" s="21" t="s">
        <v>39</v>
      </c>
      <c r="B8" s="21"/>
      <c r="C8" s="21"/>
      <c r="D8" s="21"/>
      <c r="E8" s="21"/>
      <c r="F8" s="21"/>
      <c r="G8" s="21"/>
      <c r="H8" s="21"/>
      <c r="I8" s="21"/>
      <c r="J8" s="21"/>
      <c r="K8" s="21"/>
      <c r="L8" s="21"/>
      <c r="M8" s="21"/>
      <c r="N8" s="21"/>
      <c r="O8" s="21"/>
      <c r="P8" s="21"/>
      <c r="Q8" s="21">
        <f>SUBTOTAL(109,Q9:Q117)</f>
        <v>1993.71</v>
      </c>
      <c r="R8" s="21">
        <f>SUBTOTAL(109,R9:R117)</f>
        <v>1993.71</v>
      </c>
      <c r="S8" s="21">
        <f>SUBTOTAL(109,S9:S117)</f>
        <v>0</v>
      </c>
      <c r="T8" s="21"/>
      <c r="U8" s="21">
        <f t="shared" ref="U8:Z8" si="0">SUBTOTAL(109,U9:U117)</f>
        <v>139</v>
      </c>
      <c r="V8" s="21">
        <f t="shared" si="0"/>
        <v>47309</v>
      </c>
      <c r="W8" s="21">
        <f t="shared" si="0"/>
        <v>117849</v>
      </c>
      <c r="X8" s="21">
        <f t="shared" si="0"/>
        <v>132</v>
      </c>
      <c r="Y8" s="21">
        <f t="shared" si="0"/>
        <v>4176</v>
      </c>
      <c r="Z8" s="21">
        <f t="shared" si="0"/>
        <v>11832</v>
      </c>
      <c r="AA8" s="21"/>
      <c r="AB8" s="21"/>
      <c r="AC8" s="21"/>
      <c r="AD8" s="21"/>
    </row>
    <row r="9" s="4" customFormat="1" ht="81" hidden="1" customHeight="1" spans="1:30">
      <c r="A9" s="17">
        <v>1</v>
      </c>
      <c r="B9" s="17" t="s">
        <v>40</v>
      </c>
      <c r="C9" s="17" t="s">
        <v>41</v>
      </c>
      <c r="D9" s="17" t="s">
        <v>42</v>
      </c>
      <c r="E9" s="17" t="s">
        <v>43</v>
      </c>
      <c r="F9" s="17" t="s">
        <v>44</v>
      </c>
      <c r="G9" s="17" t="s">
        <v>45</v>
      </c>
      <c r="H9" s="17" t="s">
        <v>46</v>
      </c>
      <c r="I9" s="17" t="s">
        <v>47</v>
      </c>
      <c r="J9" s="17" t="s">
        <v>44</v>
      </c>
      <c r="K9" s="17" t="s">
        <v>48</v>
      </c>
      <c r="L9" s="17" t="s">
        <v>49</v>
      </c>
      <c r="M9" s="17" t="s">
        <v>50</v>
      </c>
      <c r="N9" s="25" t="s">
        <v>51</v>
      </c>
      <c r="O9" s="31" t="s">
        <v>52</v>
      </c>
      <c r="P9" s="17" t="s">
        <v>53</v>
      </c>
      <c r="Q9" s="17">
        <v>22.8</v>
      </c>
      <c r="R9" s="17">
        <v>22.8</v>
      </c>
      <c r="S9" s="17"/>
      <c r="T9" s="17" t="s">
        <v>54</v>
      </c>
      <c r="U9" s="46">
        <v>1</v>
      </c>
      <c r="V9" s="17">
        <v>32</v>
      </c>
      <c r="W9" s="17">
        <v>80</v>
      </c>
      <c r="X9" s="17">
        <v>1</v>
      </c>
      <c r="Y9" s="17">
        <v>2</v>
      </c>
      <c r="Z9" s="17">
        <v>2</v>
      </c>
      <c r="AA9" s="22" t="s">
        <v>55</v>
      </c>
      <c r="AB9" s="22" t="s">
        <v>56</v>
      </c>
      <c r="AC9" s="17" t="s">
        <v>57</v>
      </c>
      <c r="AD9" s="17" t="s">
        <v>58</v>
      </c>
    </row>
    <row r="10" s="4" customFormat="1" ht="83" hidden="1" customHeight="1" spans="1:30">
      <c r="A10" s="17">
        <v>2</v>
      </c>
      <c r="B10" s="22" t="s">
        <v>40</v>
      </c>
      <c r="C10" s="22" t="s">
        <v>59</v>
      </c>
      <c r="D10" s="22" t="s">
        <v>60</v>
      </c>
      <c r="E10" s="17" t="s">
        <v>43</v>
      </c>
      <c r="F10" s="22" t="s">
        <v>61</v>
      </c>
      <c r="G10" s="22" t="s">
        <v>62</v>
      </c>
      <c r="H10" s="17" t="s">
        <v>63</v>
      </c>
      <c r="I10" s="17" t="s">
        <v>64</v>
      </c>
      <c r="J10" s="22" t="s">
        <v>65</v>
      </c>
      <c r="K10" s="17" t="s">
        <v>66</v>
      </c>
      <c r="L10" s="22" t="s">
        <v>67</v>
      </c>
      <c r="M10" s="17" t="s">
        <v>68</v>
      </c>
      <c r="N10" s="17" t="s">
        <v>51</v>
      </c>
      <c r="O10" s="32" t="s">
        <v>69</v>
      </c>
      <c r="P10" s="22" t="s">
        <v>70</v>
      </c>
      <c r="Q10" s="17">
        <v>30</v>
      </c>
      <c r="R10" s="17">
        <v>30</v>
      </c>
      <c r="S10" s="17"/>
      <c r="T10" s="17" t="s">
        <v>71</v>
      </c>
      <c r="U10" s="46">
        <v>8</v>
      </c>
      <c r="V10" s="34">
        <v>150</v>
      </c>
      <c r="W10" s="34">
        <v>327</v>
      </c>
      <c r="X10" s="17">
        <v>8</v>
      </c>
      <c r="Y10" s="17">
        <v>150</v>
      </c>
      <c r="Z10" s="17">
        <v>327</v>
      </c>
      <c r="AA10" s="17" t="s">
        <v>72</v>
      </c>
      <c r="AB10" s="22" t="s">
        <v>73</v>
      </c>
      <c r="AC10" s="17" t="s">
        <v>74</v>
      </c>
      <c r="AD10" s="17" t="s">
        <v>58</v>
      </c>
    </row>
    <row r="11" s="4" customFormat="1" ht="80" hidden="1" customHeight="1" spans="1:30">
      <c r="A11" s="17">
        <v>3</v>
      </c>
      <c r="B11" s="17" t="s">
        <v>40</v>
      </c>
      <c r="C11" s="17" t="s">
        <v>41</v>
      </c>
      <c r="D11" s="17" t="s">
        <v>42</v>
      </c>
      <c r="E11" s="17" t="s">
        <v>43</v>
      </c>
      <c r="F11" s="17" t="s">
        <v>75</v>
      </c>
      <c r="G11" s="17" t="s">
        <v>76</v>
      </c>
      <c r="H11" s="17" t="s">
        <v>77</v>
      </c>
      <c r="I11" s="17" t="s">
        <v>64</v>
      </c>
      <c r="J11" s="17" t="s">
        <v>75</v>
      </c>
      <c r="K11" s="17" t="s">
        <v>66</v>
      </c>
      <c r="L11" s="22" t="s">
        <v>78</v>
      </c>
      <c r="M11" s="17" t="s">
        <v>79</v>
      </c>
      <c r="N11" s="17" t="s">
        <v>51</v>
      </c>
      <c r="O11" s="31" t="s">
        <v>80</v>
      </c>
      <c r="P11" s="22" t="s">
        <v>81</v>
      </c>
      <c r="Q11" s="17">
        <v>51.844</v>
      </c>
      <c r="R11" s="17">
        <v>51.844</v>
      </c>
      <c r="S11" s="17"/>
      <c r="T11" s="17" t="s">
        <v>71</v>
      </c>
      <c r="U11" s="17">
        <v>4</v>
      </c>
      <c r="V11" s="17">
        <v>139</v>
      </c>
      <c r="W11" s="17">
        <v>343</v>
      </c>
      <c r="X11" s="17">
        <v>4</v>
      </c>
      <c r="Y11" s="17">
        <v>39</v>
      </c>
      <c r="Z11" s="17">
        <v>86</v>
      </c>
      <c r="AA11" s="17" t="s">
        <v>82</v>
      </c>
      <c r="AB11" s="17" t="s">
        <v>56</v>
      </c>
      <c r="AC11" s="17" t="s">
        <v>83</v>
      </c>
      <c r="AD11" s="17" t="s">
        <v>58</v>
      </c>
    </row>
    <row r="12" s="4" customFormat="1" ht="83" hidden="1" customHeight="1" spans="1:30">
      <c r="A12" s="17">
        <v>4</v>
      </c>
      <c r="B12" s="17" t="s">
        <v>40</v>
      </c>
      <c r="C12" s="17" t="s">
        <v>41</v>
      </c>
      <c r="D12" s="17" t="s">
        <v>42</v>
      </c>
      <c r="E12" s="17" t="s">
        <v>43</v>
      </c>
      <c r="F12" s="17" t="s">
        <v>84</v>
      </c>
      <c r="G12" s="17" t="s">
        <v>85</v>
      </c>
      <c r="H12" s="17" t="s">
        <v>86</v>
      </c>
      <c r="I12" s="17" t="s">
        <v>64</v>
      </c>
      <c r="J12" s="17" t="s">
        <v>65</v>
      </c>
      <c r="K12" s="17" t="s">
        <v>66</v>
      </c>
      <c r="L12" s="22" t="s">
        <v>78</v>
      </c>
      <c r="M12" s="17" t="s">
        <v>79</v>
      </c>
      <c r="N12" s="17" t="s">
        <v>51</v>
      </c>
      <c r="O12" s="31" t="s">
        <v>87</v>
      </c>
      <c r="P12" s="17" t="s">
        <v>88</v>
      </c>
      <c r="Q12" s="17">
        <v>22.4</v>
      </c>
      <c r="R12" s="17">
        <v>22.4</v>
      </c>
      <c r="S12" s="17"/>
      <c r="T12" s="17" t="s">
        <v>89</v>
      </c>
      <c r="U12" s="17">
        <v>8</v>
      </c>
      <c r="V12" s="25">
        <v>227</v>
      </c>
      <c r="W12" s="25">
        <v>511</v>
      </c>
      <c r="X12" s="17">
        <v>8</v>
      </c>
      <c r="Y12" s="25">
        <v>227</v>
      </c>
      <c r="Z12" s="25">
        <v>511</v>
      </c>
      <c r="AA12" s="17" t="s">
        <v>90</v>
      </c>
      <c r="AB12" s="17" t="s">
        <v>56</v>
      </c>
      <c r="AC12" s="17" t="s">
        <v>91</v>
      </c>
      <c r="AD12" s="17" t="s">
        <v>58</v>
      </c>
    </row>
    <row r="13" s="4" customFormat="1" ht="81" hidden="1" customHeight="1" spans="1:30">
      <c r="A13" s="17">
        <v>5</v>
      </c>
      <c r="B13" s="17" t="s">
        <v>92</v>
      </c>
      <c r="C13" s="17" t="s">
        <v>93</v>
      </c>
      <c r="D13" s="17" t="s">
        <v>94</v>
      </c>
      <c r="E13" s="17" t="s">
        <v>43</v>
      </c>
      <c r="F13" s="17" t="s">
        <v>95</v>
      </c>
      <c r="G13" s="17" t="s">
        <v>96</v>
      </c>
      <c r="H13" s="17" t="s">
        <v>97</v>
      </c>
      <c r="I13" s="17" t="s">
        <v>64</v>
      </c>
      <c r="J13" s="17" t="s">
        <v>98</v>
      </c>
      <c r="K13" s="17" t="s">
        <v>99</v>
      </c>
      <c r="L13" s="22" t="s">
        <v>100</v>
      </c>
      <c r="M13" s="17" t="s">
        <v>101</v>
      </c>
      <c r="N13" s="25" t="s">
        <v>51</v>
      </c>
      <c r="O13" s="31" t="s">
        <v>102</v>
      </c>
      <c r="P13" s="23" t="s">
        <v>103</v>
      </c>
      <c r="Q13" s="17">
        <v>59</v>
      </c>
      <c r="R13" s="17">
        <v>59</v>
      </c>
      <c r="S13" s="17"/>
      <c r="T13" s="17" t="s">
        <v>89</v>
      </c>
      <c r="U13" s="17">
        <v>1</v>
      </c>
      <c r="V13" s="17">
        <v>669</v>
      </c>
      <c r="W13" s="17">
        <v>1610</v>
      </c>
      <c r="X13" s="17">
        <v>1</v>
      </c>
      <c r="Y13" s="17">
        <v>52</v>
      </c>
      <c r="Z13" s="17">
        <v>117</v>
      </c>
      <c r="AA13" s="17" t="s">
        <v>104</v>
      </c>
      <c r="AB13" s="17" t="s">
        <v>56</v>
      </c>
      <c r="AC13" s="17" t="s">
        <v>105</v>
      </c>
      <c r="AD13" s="17" t="s">
        <v>58</v>
      </c>
    </row>
    <row r="14" s="6" customFormat="1" ht="247" hidden="1" customHeight="1" spans="1:30">
      <c r="A14" s="17">
        <v>6</v>
      </c>
      <c r="B14" s="22" t="s">
        <v>92</v>
      </c>
      <c r="C14" s="22" t="s">
        <v>106</v>
      </c>
      <c r="D14" s="22" t="s">
        <v>107</v>
      </c>
      <c r="E14" s="17" t="s">
        <v>43</v>
      </c>
      <c r="F14" s="22" t="s">
        <v>108</v>
      </c>
      <c r="G14" s="22" t="s">
        <v>109</v>
      </c>
      <c r="H14" s="17" t="s">
        <v>110</v>
      </c>
      <c r="I14" s="17" t="s">
        <v>64</v>
      </c>
      <c r="J14" s="22" t="s">
        <v>65</v>
      </c>
      <c r="K14" s="17" t="s">
        <v>66</v>
      </c>
      <c r="L14" s="22" t="s">
        <v>111</v>
      </c>
      <c r="M14" s="17" t="s">
        <v>68</v>
      </c>
      <c r="N14" s="17" t="s">
        <v>51</v>
      </c>
      <c r="O14" s="32" t="s">
        <v>112</v>
      </c>
      <c r="P14" s="22" t="s">
        <v>113</v>
      </c>
      <c r="Q14" s="34">
        <v>100</v>
      </c>
      <c r="R14" s="17">
        <v>100</v>
      </c>
      <c r="S14" s="17">
        <v>0</v>
      </c>
      <c r="T14" s="17" t="s">
        <v>54</v>
      </c>
      <c r="U14" s="46">
        <v>12</v>
      </c>
      <c r="V14" s="22">
        <v>6723</v>
      </c>
      <c r="W14" s="22">
        <v>15668</v>
      </c>
      <c r="X14" s="17">
        <v>12</v>
      </c>
      <c r="Y14" s="17">
        <v>177</v>
      </c>
      <c r="Z14" s="17">
        <v>395</v>
      </c>
      <c r="AA14" s="17" t="s">
        <v>114</v>
      </c>
      <c r="AB14" s="17" t="s">
        <v>94</v>
      </c>
      <c r="AC14" s="17" t="s">
        <v>115</v>
      </c>
      <c r="AD14" s="17" t="s">
        <v>58</v>
      </c>
    </row>
    <row r="15" s="4" customFormat="1" ht="98" hidden="1" customHeight="1" spans="1:30">
      <c r="A15" s="17">
        <v>7</v>
      </c>
      <c r="B15" s="17" t="s">
        <v>40</v>
      </c>
      <c r="C15" s="17" t="s">
        <v>41</v>
      </c>
      <c r="D15" s="17" t="s">
        <v>116</v>
      </c>
      <c r="E15" s="17" t="s">
        <v>43</v>
      </c>
      <c r="F15" s="17" t="s">
        <v>117</v>
      </c>
      <c r="G15" s="17" t="s">
        <v>118</v>
      </c>
      <c r="H15" s="17" t="s">
        <v>119</v>
      </c>
      <c r="I15" s="17" t="s">
        <v>64</v>
      </c>
      <c r="J15" s="17" t="s">
        <v>117</v>
      </c>
      <c r="K15" s="17" t="s">
        <v>120</v>
      </c>
      <c r="L15" s="22" t="s">
        <v>121</v>
      </c>
      <c r="M15" s="17" t="s">
        <v>99</v>
      </c>
      <c r="N15" s="17" t="s">
        <v>51</v>
      </c>
      <c r="O15" s="33" t="s">
        <v>122</v>
      </c>
      <c r="P15" s="17" t="s">
        <v>123</v>
      </c>
      <c r="Q15" s="17">
        <v>48.6</v>
      </c>
      <c r="R15" s="17">
        <v>48.6</v>
      </c>
      <c r="S15" s="17"/>
      <c r="T15" s="17" t="s">
        <v>124</v>
      </c>
      <c r="U15" s="17">
        <v>7</v>
      </c>
      <c r="V15" s="17">
        <v>27</v>
      </c>
      <c r="W15" s="17">
        <v>51</v>
      </c>
      <c r="X15" s="17">
        <v>7</v>
      </c>
      <c r="Y15" s="17">
        <v>27</v>
      </c>
      <c r="Z15" s="17">
        <v>51</v>
      </c>
      <c r="AA15" s="17" t="s">
        <v>125</v>
      </c>
      <c r="AB15" s="17" t="s">
        <v>126</v>
      </c>
      <c r="AC15" s="50" t="s">
        <v>127</v>
      </c>
      <c r="AD15" s="17" t="s">
        <v>128</v>
      </c>
    </row>
    <row r="16" s="4" customFormat="1" ht="113" hidden="1" customHeight="1" spans="1:30">
      <c r="A16" s="17">
        <v>8</v>
      </c>
      <c r="B16" s="22" t="s">
        <v>40</v>
      </c>
      <c r="C16" s="22" t="s">
        <v>41</v>
      </c>
      <c r="D16" s="22" t="s">
        <v>129</v>
      </c>
      <c r="E16" s="17" t="s">
        <v>43</v>
      </c>
      <c r="F16" s="22" t="s">
        <v>130</v>
      </c>
      <c r="G16" s="22" t="s">
        <v>131</v>
      </c>
      <c r="H16" s="17" t="s">
        <v>132</v>
      </c>
      <c r="I16" s="17" t="s">
        <v>64</v>
      </c>
      <c r="J16" s="22" t="s">
        <v>130</v>
      </c>
      <c r="K16" s="34" t="s">
        <v>48</v>
      </c>
      <c r="L16" s="22" t="s">
        <v>133</v>
      </c>
      <c r="M16" s="22" t="s">
        <v>99</v>
      </c>
      <c r="N16" s="17" t="s">
        <v>51</v>
      </c>
      <c r="O16" s="22" t="s">
        <v>134</v>
      </c>
      <c r="P16" s="22" t="s">
        <v>135</v>
      </c>
      <c r="Q16" s="17">
        <v>192.6</v>
      </c>
      <c r="R16" s="17">
        <v>192.6</v>
      </c>
      <c r="S16" s="17"/>
      <c r="T16" s="17" t="s">
        <v>89</v>
      </c>
      <c r="U16" s="46">
        <v>11</v>
      </c>
      <c r="V16" s="17">
        <v>100</v>
      </c>
      <c r="W16" s="17">
        <v>219</v>
      </c>
      <c r="X16" s="17">
        <v>11</v>
      </c>
      <c r="Y16" s="17">
        <v>100</v>
      </c>
      <c r="Z16" s="17">
        <v>219</v>
      </c>
      <c r="AA16" s="22" t="s">
        <v>136</v>
      </c>
      <c r="AB16" s="22" t="s">
        <v>137</v>
      </c>
      <c r="AC16" s="22" t="s">
        <v>91</v>
      </c>
      <c r="AD16" s="17" t="s">
        <v>58</v>
      </c>
    </row>
    <row r="17" s="4" customFormat="1" ht="102" hidden="1" customHeight="1" spans="1:30">
      <c r="A17" s="17">
        <v>9</v>
      </c>
      <c r="B17" s="22" t="s">
        <v>40</v>
      </c>
      <c r="C17" s="22" t="s">
        <v>41</v>
      </c>
      <c r="D17" s="22" t="s">
        <v>129</v>
      </c>
      <c r="E17" s="17" t="s">
        <v>43</v>
      </c>
      <c r="F17" s="17" t="s">
        <v>138</v>
      </c>
      <c r="G17" s="22" t="s">
        <v>139</v>
      </c>
      <c r="H17" s="17" t="s">
        <v>140</v>
      </c>
      <c r="I17" s="17" t="s">
        <v>64</v>
      </c>
      <c r="J17" s="22" t="s">
        <v>65</v>
      </c>
      <c r="K17" s="34" t="s">
        <v>48</v>
      </c>
      <c r="L17" s="22" t="s">
        <v>133</v>
      </c>
      <c r="M17" s="22" t="s">
        <v>99</v>
      </c>
      <c r="N17" s="17" t="s">
        <v>51</v>
      </c>
      <c r="O17" s="17" t="s">
        <v>141</v>
      </c>
      <c r="P17" s="22" t="s">
        <v>135</v>
      </c>
      <c r="Q17" s="17">
        <v>154.6</v>
      </c>
      <c r="R17" s="17">
        <v>154.6</v>
      </c>
      <c r="S17" s="17"/>
      <c r="T17" s="17" t="s">
        <v>89</v>
      </c>
      <c r="U17" s="46">
        <v>3</v>
      </c>
      <c r="V17" s="17">
        <v>77</v>
      </c>
      <c r="W17" s="17">
        <v>176</v>
      </c>
      <c r="X17" s="17">
        <v>3</v>
      </c>
      <c r="Y17" s="17">
        <v>77</v>
      </c>
      <c r="Z17" s="17">
        <v>176</v>
      </c>
      <c r="AA17" s="17" t="s">
        <v>136</v>
      </c>
      <c r="AB17" s="17" t="s">
        <v>137</v>
      </c>
      <c r="AC17" s="17" t="s">
        <v>142</v>
      </c>
      <c r="AD17" s="17" t="s">
        <v>58</v>
      </c>
    </row>
    <row r="18" s="4" customFormat="1" ht="249" hidden="1" customHeight="1" spans="1:30">
      <c r="A18" s="17">
        <v>10</v>
      </c>
      <c r="B18" s="17" t="s">
        <v>143</v>
      </c>
      <c r="C18" s="17" t="s">
        <v>143</v>
      </c>
      <c r="D18" s="17" t="s">
        <v>144</v>
      </c>
      <c r="E18" s="17" t="s">
        <v>43</v>
      </c>
      <c r="F18" s="17" t="s">
        <v>145</v>
      </c>
      <c r="G18" s="17" t="s">
        <v>146</v>
      </c>
      <c r="H18" s="17" t="s">
        <v>147</v>
      </c>
      <c r="I18" s="17" t="s">
        <v>148</v>
      </c>
      <c r="J18" s="17" t="s">
        <v>145</v>
      </c>
      <c r="K18" s="25" t="s">
        <v>48</v>
      </c>
      <c r="L18" s="17" t="s">
        <v>149</v>
      </c>
      <c r="M18" s="35" t="s">
        <v>150</v>
      </c>
      <c r="N18" s="17" t="s">
        <v>51</v>
      </c>
      <c r="O18" s="36" t="s">
        <v>151</v>
      </c>
      <c r="P18" s="22" t="s">
        <v>113</v>
      </c>
      <c r="Q18" s="17">
        <v>143.6</v>
      </c>
      <c r="R18" s="17">
        <v>143.6</v>
      </c>
      <c r="S18" s="17"/>
      <c r="T18" s="17" t="s">
        <v>71</v>
      </c>
      <c r="U18" s="46">
        <v>2</v>
      </c>
      <c r="V18" s="17">
        <v>1485</v>
      </c>
      <c r="W18" s="17">
        <v>3865</v>
      </c>
      <c r="X18" s="17">
        <v>2</v>
      </c>
      <c r="Y18" s="17">
        <v>77</v>
      </c>
      <c r="Z18" s="17">
        <v>176</v>
      </c>
      <c r="AA18" s="17" t="s">
        <v>152</v>
      </c>
      <c r="AB18" s="17" t="s">
        <v>153</v>
      </c>
      <c r="AC18" s="17" t="s">
        <v>154</v>
      </c>
      <c r="AD18" s="25" t="s">
        <v>58</v>
      </c>
    </row>
    <row r="19" s="4" customFormat="1" ht="47" hidden="1" customHeight="1" spans="1:30">
      <c r="A19" s="17">
        <v>11</v>
      </c>
      <c r="B19" s="17" t="s">
        <v>155</v>
      </c>
      <c r="C19" s="17" t="s">
        <v>156</v>
      </c>
      <c r="D19" s="17" t="s">
        <v>157</v>
      </c>
      <c r="E19" s="17" t="s">
        <v>43</v>
      </c>
      <c r="F19" s="17" t="s">
        <v>158</v>
      </c>
      <c r="G19" s="17" t="s">
        <v>159</v>
      </c>
      <c r="H19" s="23" t="s">
        <v>160</v>
      </c>
      <c r="I19" s="23" t="s">
        <v>64</v>
      </c>
      <c r="J19" s="17" t="s">
        <v>158</v>
      </c>
      <c r="K19" s="23" t="s">
        <v>161</v>
      </c>
      <c r="L19" s="17" t="s">
        <v>162</v>
      </c>
      <c r="M19" s="23" t="s">
        <v>79</v>
      </c>
      <c r="N19" s="17" t="s">
        <v>51</v>
      </c>
      <c r="O19" s="33" t="s">
        <v>163</v>
      </c>
      <c r="P19" s="17" t="s">
        <v>113</v>
      </c>
      <c r="Q19" s="23">
        <v>10</v>
      </c>
      <c r="R19" s="23">
        <v>10</v>
      </c>
      <c r="S19" s="23"/>
      <c r="T19" s="23" t="s">
        <v>54</v>
      </c>
      <c r="U19" s="23">
        <v>3</v>
      </c>
      <c r="V19" s="23">
        <v>129</v>
      </c>
      <c r="W19" s="23">
        <v>322</v>
      </c>
      <c r="X19" s="23">
        <v>3</v>
      </c>
      <c r="Y19" s="23">
        <v>49</v>
      </c>
      <c r="Z19" s="23">
        <v>122</v>
      </c>
      <c r="AA19" s="17" t="s">
        <v>164</v>
      </c>
      <c r="AB19" s="17" t="s">
        <v>56</v>
      </c>
      <c r="AC19" s="17" t="s">
        <v>165</v>
      </c>
      <c r="AD19" s="17" t="s">
        <v>58</v>
      </c>
    </row>
    <row r="20" s="4" customFormat="1" ht="163" hidden="1" customHeight="1" spans="1:30">
      <c r="A20" s="17">
        <v>12</v>
      </c>
      <c r="B20" s="24" t="s">
        <v>92</v>
      </c>
      <c r="C20" s="24" t="s">
        <v>93</v>
      </c>
      <c r="D20" s="24" t="s">
        <v>166</v>
      </c>
      <c r="E20" s="24" t="s">
        <v>43</v>
      </c>
      <c r="F20" s="24" t="s">
        <v>167</v>
      </c>
      <c r="G20" s="24" t="s">
        <v>168</v>
      </c>
      <c r="H20" s="24" t="s">
        <v>169</v>
      </c>
      <c r="I20" s="24" t="s">
        <v>64</v>
      </c>
      <c r="J20" s="24" t="s">
        <v>170</v>
      </c>
      <c r="K20" s="24" t="s">
        <v>66</v>
      </c>
      <c r="L20" s="17" t="s">
        <v>171</v>
      </c>
      <c r="M20" s="24" t="s">
        <v>79</v>
      </c>
      <c r="N20" s="24" t="s">
        <v>51</v>
      </c>
      <c r="O20" s="37" t="s">
        <v>172</v>
      </c>
      <c r="P20" s="24" t="s">
        <v>113</v>
      </c>
      <c r="Q20" s="24">
        <v>78.33</v>
      </c>
      <c r="R20" s="24">
        <v>78.33</v>
      </c>
      <c r="T20" s="24" t="s">
        <v>54</v>
      </c>
      <c r="U20" s="24">
        <v>8</v>
      </c>
      <c r="V20" s="24">
        <v>43129</v>
      </c>
      <c r="W20" s="24">
        <v>92754</v>
      </c>
      <c r="X20" s="24">
        <v>8</v>
      </c>
      <c r="Y20" s="17">
        <v>750</v>
      </c>
      <c r="Z20" s="17">
        <v>1545</v>
      </c>
      <c r="AA20" s="24" t="s">
        <v>173</v>
      </c>
      <c r="AB20" s="24" t="s">
        <v>153</v>
      </c>
      <c r="AC20" s="24" t="s">
        <v>154</v>
      </c>
      <c r="AD20" s="24" t="s">
        <v>58</v>
      </c>
    </row>
    <row r="21" s="4" customFormat="1" ht="110" hidden="1" customHeight="1" spans="1:30">
      <c r="A21" s="17">
        <v>13</v>
      </c>
      <c r="B21" s="17" t="s">
        <v>40</v>
      </c>
      <c r="C21" s="23" t="s">
        <v>41</v>
      </c>
      <c r="D21" s="17" t="s">
        <v>42</v>
      </c>
      <c r="E21" s="23" t="s">
        <v>174</v>
      </c>
      <c r="F21" s="17" t="s">
        <v>175</v>
      </c>
      <c r="G21" s="17" t="s">
        <v>176</v>
      </c>
      <c r="H21" s="23" t="s">
        <v>177</v>
      </c>
      <c r="I21" s="23" t="s">
        <v>64</v>
      </c>
      <c r="J21" s="17" t="s">
        <v>175</v>
      </c>
      <c r="K21" s="17" t="s">
        <v>178</v>
      </c>
      <c r="L21" s="17" t="s">
        <v>179</v>
      </c>
      <c r="M21" s="17" t="s">
        <v>180</v>
      </c>
      <c r="N21" s="17" t="s">
        <v>181</v>
      </c>
      <c r="O21" s="31" t="s">
        <v>182</v>
      </c>
      <c r="P21" s="17" t="s">
        <v>183</v>
      </c>
      <c r="Q21" s="23">
        <v>347.32</v>
      </c>
      <c r="R21" s="23">
        <v>347.32</v>
      </c>
      <c r="S21" s="23">
        <v>0</v>
      </c>
      <c r="T21" s="23" t="s">
        <v>89</v>
      </c>
      <c r="U21" s="47">
        <v>11</v>
      </c>
      <c r="V21" s="23">
        <v>588</v>
      </c>
      <c r="W21" s="23">
        <v>1457</v>
      </c>
      <c r="X21" s="23">
        <v>9</v>
      </c>
      <c r="Y21" s="23">
        <v>363</v>
      </c>
      <c r="Z21" s="23">
        <v>863</v>
      </c>
      <c r="AA21" s="17" t="s">
        <v>184</v>
      </c>
      <c r="AB21" s="17" t="s">
        <v>56</v>
      </c>
      <c r="AC21" s="17" t="s">
        <v>185</v>
      </c>
      <c r="AD21" s="17" t="s">
        <v>58</v>
      </c>
    </row>
    <row r="22" s="4" customFormat="1" ht="112" hidden="1" customHeight="1" spans="1:30">
      <c r="A22" s="17">
        <v>14</v>
      </c>
      <c r="B22" s="17" t="s">
        <v>40</v>
      </c>
      <c r="C22" s="17" t="s">
        <v>41</v>
      </c>
      <c r="D22" s="17" t="s">
        <v>42</v>
      </c>
      <c r="E22" s="17" t="s">
        <v>174</v>
      </c>
      <c r="F22" s="17" t="s">
        <v>175</v>
      </c>
      <c r="G22" s="17" t="s">
        <v>186</v>
      </c>
      <c r="H22" s="23" t="s">
        <v>187</v>
      </c>
      <c r="I22" s="23" t="s">
        <v>64</v>
      </c>
      <c r="J22" s="17" t="s">
        <v>175</v>
      </c>
      <c r="K22" s="17" t="s">
        <v>178</v>
      </c>
      <c r="L22" s="17" t="s">
        <v>179</v>
      </c>
      <c r="M22" s="17" t="s">
        <v>180</v>
      </c>
      <c r="N22" s="17" t="s">
        <v>181</v>
      </c>
      <c r="O22" s="31" t="s">
        <v>188</v>
      </c>
      <c r="P22" s="17" t="s">
        <v>189</v>
      </c>
      <c r="Q22" s="48">
        <v>60.802</v>
      </c>
      <c r="R22" s="48">
        <v>60.802</v>
      </c>
      <c r="S22" s="23">
        <v>0</v>
      </c>
      <c r="T22" s="23" t="s">
        <v>89</v>
      </c>
      <c r="U22" s="48">
        <v>11</v>
      </c>
      <c r="V22" s="48">
        <v>578</v>
      </c>
      <c r="W22" s="48">
        <v>1520</v>
      </c>
      <c r="X22" s="48">
        <v>9</v>
      </c>
      <c r="Y22" s="48">
        <v>310</v>
      </c>
      <c r="Z22" s="48">
        <v>777</v>
      </c>
      <c r="AA22" s="17" t="s">
        <v>190</v>
      </c>
      <c r="AB22" s="17" t="s">
        <v>56</v>
      </c>
      <c r="AC22" s="17" t="s">
        <v>185</v>
      </c>
      <c r="AD22" s="17" t="s">
        <v>58</v>
      </c>
    </row>
    <row r="23" s="4" customFormat="1" ht="89" hidden="1" customHeight="1" spans="1:30">
      <c r="A23" s="17">
        <v>15</v>
      </c>
      <c r="B23" s="17" t="s">
        <v>40</v>
      </c>
      <c r="C23" s="17" t="s">
        <v>59</v>
      </c>
      <c r="D23" s="17" t="s">
        <v>60</v>
      </c>
      <c r="E23" s="17" t="s">
        <v>174</v>
      </c>
      <c r="F23" s="17" t="s">
        <v>191</v>
      </c>
      <c r="G23" s="17" t="s">
        <v>192</v>
      </c>
      <c r="H23" s="23" t="s">
        <v>193</v>
      </c>
      <c r="I23" s="23" t="s">
        <v>64</v>
      </c>
      <c r="J23" s="17" t="s">
        <v>194</v>
      </c>
      <c r="K23" s="17" t="s">
        <v>178</v>
      </c>
      <c r="L23" s="17" t="s">
        <v>195</v>
      </c>
      <c r="M23" s="17" t="s">
        <v>196</v>
      </c>
      <c r="N23" s="17" t="s">
        <v>181</v>
      </c>
      <c r="O23" s="31" t="s">
        <v>197</v>
      </c>
      <c r="P23" s="17" t="s">
        <v>70</v>
      </c>
      <c r="Q23" s="48">
        <v>46</v>
      </c>
      <c r="R23" s="48">
        <v>46</v>
      </c>
      <c r="S23" s="23">
        <v>0</v>
      </c>
      <c r="T23" s="25" t="s">
        <v>71</v>
      </c>
      <c r="U23" s="25">
        <v>12</v>
      </c>
      <c r="V23" s="25">
        <v>230</v>
      </c>
      <c r="W23" s="25">
        <v>413</v>
      </c>
      <c r="X23" s="25">
        <v>10</v>
      </c>
      <c r="Y23" s="25">
        <v>230</v>
      </c>
      <c r="Z23" s="25">
        <v>413</v>
      </c>
      <c r="AA23" s="17" t="s">
        <v>125</v>
      </c>
      <c r="AB23" s="17" t="s">
        <v>56</v>
      </c>
      <c r="AC23" s="17" t="s">
        <v>185</v>
      </c>
      <c r="AD23" s="17" t="s">
        <v>58</v>
      </c>
    </row>
    <row r="24" s="4" customFormat="1" ht="85" hidden="1" customHeight="1" spans="1:30">
      <c r="A24" s="17">
        <v>16</v>
      </c>
      <c r="B24" s="17" t="s">
        <v>92</v>
      </c>
      <c r="C24" s="17" t="s">
        <v>106</v>
      </c>
      <c r="D24" s="17" t="s">
        <v>107</v>
      </c>
      <c r="E24" s="23" t="s">
        <v>174</v>
      </c>
      <c r="F24" s="17" t="s">
        <v>194</v>
      </c>
      <c r="G24" s="17" t="s">
        <v>198</v>
      </c>
      <c r="H24" s="23" t="s">
        <v>199</v>
      </c>
      <c r="I24" s="23" t="s">
        <v>64</v>
      </c>
      <c r="J24" s="17" t="s">
        <v>194</v>
      </c>
      <c r="K24" s="17" t="s">
        <v>178</v>
      </c>
      <c r="L24" s="17" t="s">
        <v>200</v>
      </c>
      <c r="M24" s="17" t="s">
        <v>79</v>
      </c>
      <c r="N24" s="17" t="s">
        <v>181</v>
      </c>
      <c r="O24" s="31" t="s">
        <v>201</v>
      </c>
      <c r="P24" s="17" t="s">
        <v>202</v>
      </c>
      <c r="Q24" s="23">
        <v>40</v>
      </c>
      <c r="R24" s="23">
        <v>40</v>
      </c>
      <c r="S24" s="23">
        <v>0</v>
      </c>
      <c r="T24" s="23" t="s">
        <v>54</v>
      </c>
      <c r="U24" s="48">
        <v>12</v>
      </c>
      <c r="V24" s="48">
        <v>3335</v>
      </c>
      <c r="W24" s="48">
        <v>8350</v>
      </c>
      <c r="X24" s="48">
        <v>10</v>
      </c>
      <c r="Y24" s="48">
        <v>965</v>
      </c>
      <c r="Z24" s="48">
        <v>2039</v>
      </c>
      <c r="AA24" s="17" t="s">
        <v>203</v>
      </c>
      <c r="AB24" s="17" t="s">
        <v>204</v>
      </c>
      <c r="AC24" s="17" t="s">
        <v>205</v>
      </c>
      <c r="AD24" s="17" t="s">
        <v>58</v>
      </c>
    </row>
    <row r="25" s="4" customFormat="1" ht="97" hidden="1" customHeight="1" spans="1:30">
      <c r="A25" s="17">
        <v>17</v>
      </c>
      <c r="B25" s="17" t="s">
        <v>40</v>
      </c>
      <c r="C25" s="17" t="s">
        <v>206</v>
      </c>
      <c r="D25" s="17" t="s">
        <v>206</v>
      </c>
      <c r="E25" s="17" t="s">
        <v>174</v>
      </c>
      <c r="F25" s="17" t="s">
        <v>207</v>
      </c>
      <c r="G25" s="17" t="s">
        <v>208</v>
      </c>
      <c r="H25" s="23" t="s">
        <v>209</v>
      </c>
      <c r="I25" s="23" t="s">
        <v>64</v>
      </c>
      <c r="J25" s="17" t="s">
        <v>207</v>
      </c>
      <c r="K25" s="17" t="s">
        <v>178</v>
      </c>
      <c r="L25" s="17" t="s">
        <v>210</v>
      </c>
      <c r="M25" s="17" t="s">
        <v>196</v>
      </c>
      <c r="N25" s="17" t="s">
        <v>181</v>
      </c>
      <c r="O25" s="31" t="s">
        <v>211</v>
      </c>
      <c r="P25" s="17" t="s">
        <v>212</v>
      </c>
      <c r="Q25" s="48">
        <v>80</v>
      </c>
      <c r="R25" s="48">
        <v>80</v>
      </c>
      <c r="S25" s="23">
        <v>0</v>
      </c>
      <c r="T25" s="17" t="s">
        <v>213</v>
      </c>
      <c r="U25" s="48">
        <v>1</v>
      </c>
      <c r="V25" s="48">
        <v>185</v>
      </c>
      <c r="W25" s="48">
        <v>451</v>
      </c>
      <c r="X25" s="48">
        <v>1</v>
      </c>
      <c r="Y25" s="48">
        <v>60</v>
      </c>
      <c r="Z25" s="48">
        <v>126</v>
      </c>
      <c r="AA25" s="17" t="s">
        <v>214</v>
      </c>
      <c r="AB25" s="17" t="s">
        <v>73</v>
      </c>
      <c r="AC25" s="34" t="s">
        <v>215</v>
      </c>
      <c r="AD25" s="28" t="s">
        <v>58</v>
      </c>
    </row>
    <row r="26" s="4" customFormat="1" ht="68" hidden="1" customHeight="1" spans="1:30">
      <c r="A26" s="17">
        <v>18</v>
      </c>
      <c r="B26" s="17" t="s">
        <v>92</v>
      </c>
      <c r="C26" s="17" t="s">
        <v>93</v>
      </c>
      <c r="D26" s="17" t="s">
        <v>166</v>
      </c>
      <c r="E26" s="17" t="s">
        <v>174</v>
      </c>
      <c r="F26" s="17" t="s">
        <v>194</v>
      </c>
      <c r="G26" s="17" t="s">
        <v>216</v>
      </c>
      <c r="H26" s="23" t="s">
        <v>217</v>
      </c>
      <c r="I26" s="23" t="s">
        <v>64</v>
      </c>
      <c r="J26" s="17" t="s">
        <v>174</v>
      </c>
      <c r="K26" s="17" t="s">
        <v>178</v>
      </c>
      <c r="L26" s="17" t="s">
        <v>200</v>
      </c>
      <c r="M26" s="17" t="s">
        <v>79</v>
      </c>
      <c r="N26" s="17" t="s">
        <v>181</v>
      </c>
      <c r="O26" s="17" t="s">
        <v>218</v>
      </c>
      <c r="P26" s="17" t="s">
        <v>219</v>
      </c>
      <c r="Q26" s="48">
        <v>30</v>
      </c>
      <c r="R26" s="48">
        <v>30</v>
      </c>
      <c r="S26" s="23">
        <v>0</v>
      </c>
      <c r="T26" s="23" t="s">
        <v>54</v>
      </c>
      <c r="U26" s="48">
        <v>12</v>
      </c>
      <c r="V26" s="48">
        <v>3335</v>
      </c>
      <c r="W26" s="48">
        <v>8350</v>
      </c>
      <c r="X26" s="48">
        <v>10</v>
      </c>
      <c r="Y26" s="48">
        <v>965</v>
      </c>
      <c r="Z26" s="48">
        <v>2039</v>
      </c>
      <c r="AA26" s="17" t="s">
        <v>220</v>
      </c>
      <c r="AB26" s="17" t="s">
        <v>73</v>
      </c>
      <c r="AC26" s="17" t="s">
        <v>185</v>
      </c>
      <c r="AD26" s="17" t="s">
        <v>58</v>
      </c>
    </row>
    <row r="27" s="4" customFormat="1" ht="136" hidden="1" customHeight="1" spans="1:30">
      <c r="A27" s="17">
        <v>19</v>
      </c>
      <c r="B27" s="17" t="s">
        <v>40</v>
      </c>
      <c r="C27" s="17" t="s">
        <v>221</v>
      </c>
      <c r="D27" s="17" t="s">
        <v>222</v>
      </c>
      <c r="E27" s="17" t="s">
        <v>174</v>
      </c>
      <c r="F27" s="17" t="s">
        <v>194</v>
      </c>
      <c r="G27" s="17" t="s">
        <v>223</v>
      </c>
      <c r="H27" s="23" t="s">
        <v>224</v>
      </c>
      <c r="I27" s="23" t="s">
        <v>64</v>
      </c>
      <c r="J27" s="17" t="s">
        <v>174</v>
      </c>
      <c r="K27" s="28" t="s">
        <v>225</v>
      </c>
      <c r="L27" s="25" t="s">
        <v>226</v>
      </c>
      <c r="M27" s="28" t="s">
        <v>227</v>
      </c>
      <c r="N27" s="17" t="s">
        <v>181</v>
      </c>
      <c r="O27" s="17" t="s">
        <v>228</v>
      </c>
      <c r="P27" s="17" t="s">
        <v>229</v>
      </c>
      <c r="Q27" s="48">
        <v>124</v>
      </c>
      <c r="R27" s="48">
        <v>124</v>
      </c>
      <c r="S27" s="23">
        <v>0</v>
      </c>
      <c r="T27" s="48" t="s">
        <v>89</v>
      </c>
      <c r="U27" s="48">
        <v>12</v>
      </c>
      <c r="V27" s="48">
        <v>63</v>
      </c>
      <c r="W27" s="48">
        <v>124</v>
      </c>
      <c r="X27" s="48">
        <v>10</v>
      </c>
      <c r="Y27" s="48">
        <v>63</v>
      </c>
      <c r="Z27" s="48">
        <v>124</v>
      </c>
      <c r="AA27" s="51" t="s">
        <v>230</v>
      </c>
      <c r="AB27" s="17" t="s">
        <v>137</v>
      </c>
      <c r="AC27" s="34" t="s">
        <v>231</v>
      </c>
      <c r="AD27" s="49" t="s">
        <v>58</v>
      </c>
    </row>
    <row r="28" s="4" customFormat="1" ht="70" hidden="1" customHeight="1" spans="1:30">
      <c r="A28" s="17">
        <v>20</v>
      </c>
      <c r="B28" s="17" t="s">
        <v>40</v>
      </c>
      <c r="C28" s="17" t="s">
        <v>41</v>
      </c>
      <c r="D28" s="17" t="s">
        <v>42</v>
      </c>
      <c r="E28" s="17" t="s">
        <v>232</v>
      </c>
      <c r="F28" s="17" t="s">
        <v>233</v>
      </c>
      <c r="G28" s="25" t="s">
        <v>234</v>
      </c>
      <c r="H28" s="23" t="s">
        <v>235</v>
      </c>
      <c r="I28" s="23" t="s">
        <v>64</v>
      </c>
      <c r="J28" s="25" t="s">
        <v>236</v>
      </c>
      <c r="K28" s="28" t="s">
        <v>48</v>
      </c>
      <c r="L28" s="25" t="s">
        <v>237</v>
      </c>
      <c r="M28" s="38" t="s">
        <v>79</v>
      </c>
      <c r="N28" s="25" t="s">
        <v>238</v>
      </c>
      <c r="O28" s="39" t="s">
        <v>239</v>
      </c>
      <c r="P28" s="25" t="s">
        <v>240</v>
      </c>
      <c r="Q28" s="23">
        <v>254.1177</v>
      </c>
      <c r="R28" s="23">
        <v>254.1177</v>
      </c>
      <c r="S28" s="23"/>
      <c r="T28" s="23" t="s">
        <v>89</v>
      </c>
      <c r="U28" s="48">
        <v>19</v>
      </c>
      <c r="V28" s="23">
        <v>1082</v>
      </c>
      <c r="W28" s="23">
        <v>2739</v>
      </c>
      <c r="X28" s="23">
        <v>13</v>
      </c>
      <c r="Y28" s="23">
        <v>520</v>
      </c>
      <c r="Z28" s="23">
        <v>1259</v>
      </c>
      <c r="AA28" s="17" t="s">
        <v>241</v>
      </c>
      <c r="AB28" s="25" t="s">
        <v>242</v>
      </c>
      <c r="AC28" s="28" t="s">
        <v>243</v>
      </c>
      <c r="AD28" s="28" t="s">
        <v>58</v>
      </c>
    </row>
    <row r="29" s="4" customFormat="1" ht="66" hidden="1" customHeight="1" spans="1:30">
      <c r="A29" s="17">
        <v>21</v>
      </c>
      <c r="B29" s="17" t="s">
        <v>40</v>
      </c>
      <c r="C29" s="17" t="s">
        <v>41</v>
      </c>
      <c r="D29" s="17" t="s">
        <v>42</v>
      </c>
      <c r="E29" s="17" t="s">
        <v>232</v>
      </c>
      <c r="F29" s="25" t="s">
        <v>244</v>
      </c>
      <c r="G29" s="25" t="s">
        <v>245</v>
      </c>
      <c r="H29" s="23" t="s">
        <v>246</v>
      </c>
      <c r="I29" s="23" t="s">
        <v>64</v>
      </c>
      <c r="J29" s="25" t="s">
        <v>244</v>
      </c>
      <c r="K29" s="28" t="s">
        <v>48</v>
      </c>
      <c r="L29" s="25" t="s">
        <v>237</v>
      </c>
      <c r="M29" s="38" t="s">
        <v>79</v>
      </c>
      <c r="N29" s="25" t="s">
        <v>238</v>
      </c>
      <c r="O29" s="39" t="s">
        <v>247</v>
      </c>
      <c r="P29" s="25" t="s">
        <v>248</v>
      </c>
      <c r="Q29" s="48">
        <v>142.5</v>
      </c>
      <c r="R29" s="48">
        <v>142.5</v>
      </c>
      <c r="S29" s="23"/>
      <c r="T29" s="23" t="s">
        <v>54</v>
      </c>
      <c r="U29" s="48">
        <v>5</v>
      </c>
      <c r="V29" s="23">
        <v>245</v>
      </c>
      <c r="W29" s="23">
        <v>585</v>
      </c>
      <c r="X29" s="23">
        <v>4</v>
      </c>
      <c r="Y29" s="23">
        <v>130</v>
      </c>
      <c r="Z29" s="23">
        <v>317</v>
      </c>
      <c r="AA29" s="17" t="s">
        <v>241</v>
      </c>
      <c r="AB29" s="25" t="s">
        <v>73</v>
      </c>
      <c r="AC29" s="28" t="s">
        <v>243</v>
      </c>
      <c r="AD29" s="28" t="s">
        <v>58</v>
      </c>
    </row>
    <row r="30" s="4" customFormat="1" ht="85" hidden="1" customHeight="1" spans="1:30">
      <c r="A30" s="17">
        <v>22</v>
      </c>
      <c r="B30" s="17" t="s">
        <v>40</v>
      </c>
      <c r="C30" s="17" t="s">
        <v>59</v>
      </c>
      <c r="D30" s="17" t="s">
        <v>60</v>
      </c>
      <c r="E30" s="17" t="s">
        <v>232</v>
      </c>
      <c r="F30" s="17" t="s">
        <v>233</v>
      </c>
      <c r="G30" s="26" t="s">
        <v>249</v>
      </c>
      <c r="H30" s="23" t="s">
        <v>250</v>
      </c>
      <c r="I30" s="23" t="s">
        <v>64</v>
      </c>
      <c r="J30" s="25" t="s">
        <v>236</v>
      </c>
      <c r="K30" s="28" t="s">
        <v>48</v>
      </c>
      <c r="L30" s="25" t="s">
        <v>237</v>
      </c>
      <c r="M30" s="38" t="s">
        <v>79</v>
      </c>
      <c r="N30" s="25" t="s">
        <v>238</v>
      </c>
      <c r="O30" s="40" t="s">
        <v>251</v>
      </c>
      <c r="P30" s="17" t="s">
        <v>70</v>
      </c>
      <c r="Q30" s="23">
        <v>33.6</v>
      </c>
      <c r="R30" s="23">
        <v>33.6</v>
      </c>
      <c r="S30" s="23"/>
      <c r="T30" s="17" t="s">
        <v>71</v>
      </c>
      <c r="U30" s="23">
        <v>19</v>
      </c>
      <c r="V30" s="25">
        <v>224</v>
      </c>
      <c r="W30" s="25">
        <v>560</v>
      </c>
      <c r="X30" s="27">
        <v>13</v>
      </c>
      <c r="Y30" s="25">
        <v>224</v>
      </c>
      <c r="Z30" s="25">
        <v>560</v>
      </c>
      <c r="AA30" s="17" t="s">
        <v>252</v>
      </c>
      <c r="AB30" s="17" t="s">
        <v>73</v>
      </c>
      <c r="AC30" s="28" t="s">
        <v>243</v>
      </c>
      <c r="AD30" s="28" t="s">
        <v>58</v>
      </c>
    </row>
    <row r="31" s="4" customFormat="1" ht="109" hidden="1" customHeight="1" spans="1:30">
      <c r="A31" s="17">
        <v>23</v>
      </c>
      <c r="B31" s="17" t="s">
        <v>92</v>
      </c>
      <c r="C31" s="17" t="s">
        <v>106</v>
      </c>
      <c r="D31" s="17" t="s">
        <v>253</v>
      </c>
      <c r="E31" s="27" t="s">
        <v>232</v>
      </c>
      <c r="F31" s="27" t="s">
        <v>254</v>
      </c>
      <c r="G31" s="17" t="s">
        <v>255</v>
      </c>
      <c r="H31" s="23" t="s">
        <v>256</v>
      </c>
      <c r="I31" s="23" t="s">
        <v>64</v>
      </c>
      <c r="J31" s="25" t="s">
        <v>232</v>
      </c>
      <c r="K31" s="28" t="s">
        <v>257</v>
      </c>
      <c r="L31" s="25" t="s">
        <v>237</v>
      </c>
      <c r="M31" s="38" t="s">
        <v>79</v>
      </c>
      <c r="N31" s="25" t="s">
        <v>238</v>
      </c>
      <c r="O31" s="31" t="s">
        <v>258</v>
      </c>
      <c r="P31" s="17" t="s">
        <v>219</v>
      </c>
      <c r="Q31" s="23">
        <v>100</v>
      </c>
      <c r="R31" s="23">
        <v>100</v>
      </c>
      <c r="S31" s="23"/>
      <c r="T31" s="27" t="s">
        <v>54</v>
      </c>
      <c r="U31" s="23">
        <v>9</v>
      </c>
      <c r="V31" s="25">
        <v>1371</v>
      </c>
      <c r="W31" s="25">
        <v>3490</v>
      </c>
      <c r="X31" s="27">
        <v>2</v>
      </c>
      <c r="Y31" s="27">
        <v>288</v>
      </c>
      <c r="Z31" s="27">
        <v>572</v>
      </c>
      <c r="AA31" s="17" t="s">
        <v>259</v>
      </c>
      <c r="AB31" s="17" t="s">
        <v>204</v>
      </c>
      <c r="AC31" s="51" t="s">
        <v>260</v>
      </c>
      <c r="AD31" s="28" t="s">
        <v>58</v>
      </c>
    </row>
    <row r="32" s="7" customFormat="1" ht="139" hidden="1" customHeight="1" spans="1:30">
      <c r="A32" s="17">
        <v>24</v>
      </c>
      <c r="B32" s="17" t="s">
        <v>40</v>
      </c>
      <c r="C32" s="17" t="s">
        <v>41</v>
      </c>
      <c r="D32" s="17" t="s">
        <v>42</v>
      </c>
      <c r="E32" s="7" t="s">
        <v>232</v>
      </c>
      <c r="F32" s="17" t="s">
        <v>261</v>
      </c>
      <c r="G32" s="17" t="s">
        <v>262</v>
      </c>
      <c r="H32" s="23" t="s">
        <v>263</v>
      </c>
      <c r="I32" s="23" t="s">
        <v>64</v>
      </c>
      <c r="J32" s="17" t="s">
        <v>261</v>
      </c>
      <c r="K32" s="41" t="s">
        <v>66</v>
      </c>
      <c r="L32" s="25" t="s">
        <v>237</v>
      </c>
      <c r="M32" s="38" t="s">
        <v>79</v>
      </c>
      <c r="N32" s="25" t="s">
        <v>238</v>
      </c>
      <c r="O32" s="39" t="s">
        <v>264</v>
      </c>
      <c r="P32" s="17" t="s">
        <v>265</v>
      </c>
      <c r="Q32" s="17">
        <v>152.5932</v>
      </c>
      <c r="R32" s="17">
        <v>152.5932</v>
      </c>
      <c r="S32" s="17"/>
      <c r="T32" s="17" t="s">
        <v>54</v>
      </c>
      <c r="U32" s="17">
        <v>16</v>
      </c>
      <c r="V32" s="17">
        <v>631</v>
      </c>
      <c r="W32" s="17">
        <v>1511</v>
      </c>
      <c r="X32" s="17">
        <v>13</v>
      </c>
      <c r="Y32" s="17">
        <v>373</v>
      </c>
      <c r="Z32" s="17">
        <v>914</v>
      </c>
      <c r="AA32" s="17" t="s">
        <v>241</v>
      </c>
      <c r="AB32" s="25" t="s">
        <v>242</v>
      </c>
      <c r="AC32" s="28" t="s">
        <v>243</v>
      </c>
      <c r="AD32" s="28" t="s">
        <v>58</v>
      </c>
    </row>
    <row r="33" s="4" customFormat="1" ht="111" hidden="1" customHeight="1" spans="1:30">
      <c r="A33" s="17">
        <v>25</v>
      </c>
      <c r="B33" s="17" t="s">
        <v>40</v>
      </c>
      <c r="C33" s="17" t="s">
        <v>206</v>
      </c>
      <c r="D33" s="17" t="s">
        <v>206</v>
      </c>
      <c r="E33" s="17" t="s">
        <v>232</v>
      </c>
      <c r="F33" s="17" t="s">
        <v>266</v>
      </c>
      <c r="G33" s="17" t="s">
        <v>267</v>
      </c>
      <c r="H33" s="23" t="s">
        <v>268</v>
      </c>
      <c r="I33" s="23" t="s">
        <v>64</v>
      </c>
      <c r="J33" s="17" t="s">
        <v>269</v>
      </c>
      <c r="K33" s="28" t="s">
        <v>99</v>
      </c>
      <c r="L33" s="25" t="s">
        <v>237</v>
      </c>
      <c r="M33" s="17" t="s">
        <v>270</v>
      </c>
      <c r="N33" s="25" t="s">
        <v>238</v>
      </c>
      <c r="O33" s="31" t="s">
        <v>271</v>
      </c>
      <c r="P33" s="17" t="s">
        <v>212</v>
      </c>
      <c r="Q33" s="48">
        <v>320</v>
      </c>
      <c r="R33" s="48">
        <v>320</v>
      </c>
      <c r="S33" s="23"/>
      <c r="T33" s="25" t="s">
        <v>272</v>
      </c>
      <c r="U33" s="48">
        <v>4</v>
      </c>
      <c r="V33" s="48">
        <v>582</v>
      </c>
      <c r="W33" s="48">
        <v>1524</v>
      </c>
      <c r="X33" s="48">
        <v>2</v>
      </c>
      <c r="Y33" s="48">
        <v>130</v>
      </c>
      <c r="Z33" s="48">
        <v>304</v>
      </c>
      <c r="AA33" s="17" t="s">
        <v>273</v>
      </c>
      <c r="AB33" s="25" t="s">
        <v>274</v>
      </c>
      <c r="AC33" s="28" t="s">
        <v>243</v>
      </c>
      <c r="AD33" s="28" t="s">
        <v>275</v>
      </c>
    </row>
    <row r="34" s="4" customFormat="1" ht="101" hidden="1" customHeight="1" spans="1:30">
      <c r="A34" s="17">
        <v>26</v>
      </c>
      <c r="B34" s="25" t="s">
        <v>40</v>
      </c>
      <c r="C34" s="17" t="s">
        <v>41</v>
      </c>
      <c r="D34" s="17" t="s">
        <v>276</v>
      </c>
      <c r="E34" s="17" t="s">
        <v>232</v>
      </c>
      <c r="F34" s="17" t="s">
        <v>277</v>
      </c>
      <c r="G34" s="17" t="s">
        <v>278</v>
      </c>
      <c r="H34" s="23" t="s">
        <v>279</v>
      </c>
      <c r="I34" s="23" t="s">
        <v>64</v>
      </c>
      <c r="J34" s="25" t="s">
        <v>280</v>
      </c>
      <c r="K34" s="28" t="s">
        <v>48</v>
      </c>
      <c r="L34" s="25" t="s">
        <v>237</v>
      </c>
      <c r="M34" s="38" t="s">
        <v>79</v>
      </c>
      <c r="N34" s="25" t="s">
        <v>238</v>
      </c>
      <c r="O34" s="25" t="s">
        <v>281</v>
      </c>
      <c r="P34" s="17" t="s">
        <v>282</v>
      </c>
      <c r="Q34" s="48">
        <v>167.8</v>
      </c>
      <c r="R34" s="48">
        <v>167.8</v>
      </c>
      <c r="S34" s="23"/>
      <c r="T34" s="48" t="s">
        <v>89</v>
      </c>
      <c r="U34" s="48">
        <v>22</v>
      </c>
      <c r="V34" s="48">
        <v>93</v>
      </c>
      <c r="W34" s="48">
        <v>194</v>
      </c>
      <c r="X34" s="48">
        <v>15</v>
      </c>
      <c r="Y34" s="48">
        <v>93</v>
      </c>
      <c r="Z34" s="48">
        <v>194</v>
      </c>
      <c r="AA34" s="17" t="s">
        <v>283</v>
      </c>
      <c r="AB34" s="17" t="s">
        <v>137</v>
      </c>
      <c r="AC34" s="51" t="s">
        <v>260</v>
      </c>
      <c r="AD34" s="28" t="s">
        <v>58</v>
      </c>
    </row>
    <row r="35" s="4" customFormat="1" ht="69" hidden="1" customHeight="1" spans="1:30">
      <c r="A35" s="17">
        <v>27</v>
      </c>
      <c r="B35" s="17" t="s">
        <v>92</v>
      </c>
      <c r="C35" s="17" t="s">
        <v>93</v>
      </c>
      <c r="D35" s="17" t="s">
        <v>166</v>
      </c>
      <c r="E35" s="17" t="s">
        <v>232</v>
      </c>
      <c r="F35" s="17" t="s">
        <v>233</v>
      </c>
      <c r="G35" s="17" t="s">
        <v>284</v>
      </c>
      <c r="H35" s="23" t="s">
        <v>285</v>
      </c>
      <c r="I35" s="23" t="s">
        <v>64</v>
      </c>
      <c r="J35" s="17" t="s">
        <v>233</v>
      </c>
      <c r="K35" s="28" t="s">
        <v>48</v>
      </c>
      <c r="L35" s="25" t="s">
        <v>286</v>
      </c>
      <c r="M35" s="38" t="s">
        <v>79</v>
      </c>
      <c r="N35" s="25" t="s">
        <v>238</v>
      </c>
      <c r="O35" s="17" t="s">
        <v>287</v>
      </c>
      <c r="P35" s="17" t="s">
        <v>288</v>
      </c>
      <c r="Q35" s="48">
        <v>60</v>
      </c>
      <c r="R35" s="48">
        <v>60</v>
      </c>
      <c r="S35" s="23"/>
      <c r="T35" s="23" t="s">
        <v>54</v>
      </c>
      <c r="U35" s="48">
        <v>19</v>
      </c>
      <c r="V35" s="48">
        <v>4001</v>
      </c>
      <c r="W35" s="48">
        <v>9855</v>
      </c>
      <c r="X35" s="48">
        <v>13</v>
      </c>
      <c r="Y35" s="48">
        <v>1007</v>
      </c>
      <c r="Z35" s="48">
        <v>2169</v>
      </c>
      <c r="AA35" s="17" t="s">
        <v>289</v>
      </c>
      <c r="AB35" s="17" t="s">
        <v>290</v>
      </c>
      <c r="AC35" s="28" t="s">
        <v>243</v>
      </c>
      <c r="AD35" s="28" t="s">
        <v>58</v>
      </c>
    </row>
    <row r="36" s="4" customFormat="1" ht="60" hidden="1" customHeight="1" spans="1:30">
      <c r="A36" s="17">
        <v>28</v>
      </c>
      <c r="B36" s="17" t="s">
        <v>40</v>
      </c>
      <c r="C36" s="17" t="s">
        <v>41</v>
      </c>
      <c r="D36" s="17" t="s">
        <v>42</v>
      </c>
      <c r="E36" s="17" t="s">
        <v>232</v>
      </c>
      <c r="F36" s="17" t="s">
        <v>291</v>
      </c>
      <c r="G36" s="17" t="s">
        <v>292</v>
      </c>
      <c r="H36" s="17" t="s">
        <v>293</v>
      </c>
      <c r="I36" s="17" t="s">
        <v>64</v>
      </c>
      <c r="J36" s="17" t="s">
        <v>291</v>
      </c>
      <c r="K36" s="17" t="s">
        <v>257</v>
      </c>
      <c r="L36" s="17" t="s">
        <v>294</v>
      </c>
      <c r="M36" s="17" t="s">
        <v>79</v>
      </c>
      <c r="N36" s="17" t="s">
        <v>238</v>
      </c>
      <c r="O36" s="17" t="s">
        <v>295</v>
      </c>
      <c r="P36" s="17" t="s">
        <v>296</v>
      </c>
      <c r="Q36" s="25">
        <v>3.15</v>
      </c>
      <c r="R36" s="25">
        <v>3.15</v>
      </c>
      <c r="S36" s="17"/>
      <c r="T36" s="17" t="s">
        <v>54</v>
      </c>
      <c r="U36" s="25">
        <v>1</v>
      </c>
      <c r="V36" s="25">
        <v>6</v>
      </c>
      <c r="W36" s="25">
        <v>17</v>
      </c>
      <c r="X36" s="25">
        <v>1</v>
      </c>
      <c r="Y36" s="25">
        <v>2</v>
      </c>
      <c r="Z36" s="25">
        <v>7</v>
      </c>
      <c r="AA36" s="17" t="s">
        <v>297</v>
      </c>
      <c r="AB36" s="17" t="s">
        <v>298</v>
      </c>
      <c r="AC36" s="28" t="s">
        <v>243</v>
      </c>
      <c r="AD36" s="28" t="s">
        <v>58</v>
      </c>
    </row>
    <row r="37" s="4" customFormat="1" ht="98" hidden="1" customHeight="1" spans="1:30">
      <c r="A37" s="17">
        <v>29</v>
      </c>
      <c r="B37" s="17" t="s">
        <v>40</v>
      </c>
      <c r="C37" s="17" t="s">
        <v>41</v>
      </c>
      <c r="D37" s="17" t="s">
        <v>42</v>
      </c>
      <c r="E37" s="17" t="s">
        <v>299</v>
      </c>
      <c r="F37" s="17" t="s">
        <v>300</v>
      </c>
      <c r="G37" s="17" t="s">
        <v>301</v>
      </c>
      <c r="H37" s="17" t="s">
        <v>302</v>
      </c>
      <c r="I37" s="17" t="s">
        <v>64</v>
      </c>
      <c r="J37" s="17" t="s">
        <v>300</v>
      </c>
      <c r="K37" s="28" t="s">
        <v>48</v>
      </c>
      <c r="L37" s="17" t="s">
        <v>303</v>
      </c>
      <c r="M37" s="17" t="s">
        <v>304</v>
      </c>
      <c r="N37" s="17" t="s">
        <v>305</v>
      </c>
      <c r="O37" s="31" t="s">
        <v>306</v>
      </c>
      <c r="P37" s="17" t="s">
        <v>307</v>
      </c>
      <c r="Q37" s="25">
        <v>60</v>
      </c>
      <c r="R37" s="25">
        <v>60</v>
      </c>
      <c r="S37" s="17"/>
      <c r="T37" s="17" t="s">
        <v>308</v>
      </c>
      <c r="U37" s="25">
        <v>10</v>
      </c>
      <c r="V37" s="25">
        <v>278</v>
      </c>
      <c r="W37" s="25">
        <v>677</v>
      </c>
      <c r="X37" s="25">
        <v>10</v>
      </c>
      <c r="Y37" s="25">
        <v>113</v>
      </c>
      <c r="Z37" s="25">
        <v>279</v>
      </c>
      <c r="AA37" s="17" t="s">
        <v>309</v>
      </c>
      <c r="AB37" s="17" t="s">
        <v>56</v>
      </c>
      <c r="AC37" s="17" t="s">
        <v>310</v>
      </c>
      <c r="AD37" s="17" t="s">
        <v>58</v>
      </c>
    </row>
    <row r="38" s="4" customFormat="1" ht="95" hidden="1" customHeight="1" spans="1:30">
      <c r="A38" s="17">
        <v>30</v>
      </c>
      <c r="B38" s="17" t="s">
        <v>40</v>
      </c>
      <c r="C38" s="17" t="s">
        <v>59</v>
      </c>
      <c r="D38" s="17" t="s">
        <v>60</v>
      </c>
      <c r="E38" s="17" t="s">
        <v>299</v>
      </c>
      <c r="F38" s="17" t="s">
        <v>311</v>
      </c>
      <c r="G38" s="17" t="s">
        <v>312</v>
      </c>
      <c r="H38" s="17" t="s">
        <v>313</v>
      </c>
      <c r="I38" s="17" t="s">
        <v>64</v>
      </c>
      <c r="J38" s="17" t="s">
        <v>311</v>
      </c>
      <c r="K38" s="28" t="s">
        <v>48</v>
      </c>
      <c r="L38" s="17" t="s">
        <v>314</v>
      </c>
      <c r="M38" s="17" t="s">
        <v>68</v>
      </c>
      <c r="N38" s="17" t="s">
        <v>305</v>
      </c>
      <c r="O38" s="31" t="s">
        <v>315</v>
      </c>
      <c r="P38" s="17" t="s">
        <v>316</v>
      </c>
      <c r="Q38" s="17">
        <v>43.4</v>
      </c>
      <c r="R38" s="17">
        <v>43.4</v>
      </c>
      <c r="S38" s="17"/>
      <c r="T38" s="25" t="s">
        <v>71</v>
      </c>
      <c r="U38" s="17">
        <v>14</v>
      </c>
      <c r="V38" s="17">
        <v>217</v>
      </c>
      <c r="W38" s="17">
        <v>538</v>
      </c>
      <c r="X38" s="17">
        <v>14</v>
      </c>
      <c r="Y38" s="17">
        <v>217</v>
      </c>
      <c r="Z38" s="17">
        <v>538</v>
      </c>
      <c r="AA38" s="17" t="s">
        <v>317</v>
      </c>
      <c r="AB38" s="17" t="s">
        <v>56</v>
      </c>
      <c r="AC38" s="17" t="s">
        <v>310</v>
      </c>
      <c r="AD38" s="17" t="s">
        <v>58</v>
      </c>
    </row>
    <row r="39" s="4" customFormat="1" ht="112" hidden="1" customHeight="1" spans="1:30">
      <c r="A39" s="17">
        <v>31</v>
      </c>
      <c r="B39" s="17" t="s">
        <v>40</v>
      </c>
      <c r="C39" s="17" t="s">
        <v>41</v>
      </c>
      <c r="D39" s="17" t="s">
        <v>42</v>
      </c>
      <c r="E39" s="17" t="s">
        <v>299</v>
      </c>
      <c r="F39" s="17" t="s">
        <v>311</v>
      </c>
      <c r="G39" s="17" t="s">
        <v>318</v>
      </c>
      <c r="H39" s="17" t="s">
        <v>319</v>
      </c>
      <c r="I39" s="17" t="s">
        <v>64</v>
      </c>
      <c r="J39" s="17" t="s">
        <v>311</v>
      </c>
      <c r="K39" s="17" t="s">
        <v>257</v>
      </c>
      <c r="L39" s="17" t="s">
        <v>320</v>
      </c>
      <c r="M39" s="17" t="s">
        <v>304</v>
      </c>
      <c r="N39" s="17" t="s">
        <v>305</v>
      </c>
      <c r="O39" s="31" t="s">
        <v>321</v>
      </c>
      <c r="P39" s="17" t="s">
        <v>322</v>
      </c>
      <c r="Q39" s="17">
        <v>66.6928</v>
      </c>
      <c r="R39" s="17">
        <v>66.6928</v>
      </c>
      <c r="S39" s="17"/>
      <c r="T39" s="17" t="s">
        <v>71</v>
      </c>
      <c r="U39" s="17">
        <v>14</v>
      </c>
      <c r="V39" s="17">
        <v>384</v>
      </c>
      <c r="W39" s="17">
        <v>776</v>
      </c>
      <c r="X39" s="17">
        <v>14</v>
      </c>
      <c r="Y39" s="17">
        <v>137</v>
      </c>
      <c r="Z39" s="17">
        <v>269</v>
      </c>
      <c r="AA39" s="17" t="s">
        <v>323</v>
      </c>
      <c r="AB39" s="17" t="s">
        <v>56</v>
      </c>
      <c r="AC39" s="17" t="s">
        <v>310</v>
      </c>
      <c r="AD39" s="17" t="s">
        <v>58</v>
      </c>
    </row>
    <row r="40" s="4" customFormat="1" ht="149" hidden="1" customHeight="1" spans="1:30">
      <c r="A40" s="17">
        <v>32</v>
      </c>
      <c r="B40" s="17" t="s">
        <v>92</v>
      </c>
      <c r="C40" s="17" t="s">
        <v>106</v>
      </c>
      <c r="D40" s="17" t="s">
        <v>107</v>
      </c>
      <c r="E40" s="17" t="s">
        <v>299</v>
      </c>
      <c r="F40" s="17" t="s">
        <v>311</v>
      </c>
      <c r="G40" s="17" t="s">
        <v>324</v>
      </c>
      <c r="H40" s="17" t="s">
        <v>325</v>
      </c>
      <c r="I40" s="17" t="s">
        <v>64</v>
      </c>
      <c r="J40" s="17" t="s">
        <v>311</v>
      </c>
      <c r="K40" s="17" t="s">
        <v>257</v>
      </c>
      <c r="L40" s="17" t="s">
        <v>326</v>
      </c>
      <c r="M40" s="17" t="s">
        <v>68</v>
      </c>
      <c r="N40" s="17" t="s">
        <v>305</v>
      </c>
      <c r="O40" s="31" t="s">
        <v>327</v>
      </c>
      <c r="P40" s="17" t="s">
        <v>328</v>
      </c>
      <c r="Q40" s="17">
        <v>70</v>
      </c>
      <c r="R40" s="17">
        <v>70</v>
      </c>
      <c r="S40" s="17"/>
      <c r="T40" s="17" t="s">
        <v>54</v>
      </c>
      <c r="U40" s="17">
        <v>14</v>
      </c>
      <c r="V40" s="17">
        <v>2946</v>
      </c>
      <c r="W40" s="17">
        <v>5736</v>
      </c>
      <c r="X40" s="17">
        <v>14</v>
      </c>
      <c r="Y40" s="17">
        <v>464</v>
      </c>
      <c r="Z40" s="17">
        <v>856</v>
      </c>
      <c r="AA40" s="17" t="s">
        <v>329</v>
      </c>
      <c r="AB40" s="17" t="s">
        <v>153</v>
      </c>
      <c r="AC40" s="17" t="s">
        <v>310</v>
      </c>
      <c r="AD40" s="17" t="s">
        <v>58</v>
      </c>
    </row>
    <row r="41" s="4" customFormat="1" ht="125" hidden="1" customHeight="1" spans="1:30">
      <c r="A41" s="17">
        <v>33</v>
      </c>
      <c r="B41" s="17" t="s">
        <v>40</v>
      </c>
      <c r="C41" s="17" t="s">
        <v>206</v>
      </c>
      <c r="D41" s="17" t="s">
        <v>206</v>
      </c>
      <c r="E41" s="17" t="s">
        <v>299</v>
      </c>
      <c r="F41" s="17" t="s">
        <v>330</v>
      </c>
      <c r="G41" s="17" t="s">
        <v>331</v>
      </c>
      <c r="H41" s="17" t="s">
        <v>332</v>
      </c>
      <c r="I41" s="17" t="s">
        <v>64</v>
      </c>
      <c r="J41" s="17" t="s">
        <v>333</v>
      </c>
      <c r="K41" s="28" t="s">
        <v>48</v>
      </c>
      <c r="L41" s="17" t="s">
        <v>326</v>
      </c>
      <c r="M41" s="17" t="s">
        <v>68</v>
      </c>
      <c r="N41" s="17" t="s">
        <v>305</v>
      </c>
      <c r="O41" s="31" t="s">
        <v>334</v>
      </c>
      <c r="P41" s="17" t="s">
        <v>212</v>
      </c>
      <c r="Q41" s="25">
        <v>400</v>
      </c>
      <c r="R41" s="25">
        <v>400</v>
      </c>
      <c r="S41" s="17"/>
      <c r="T41" s="25" t="s">
        <v>335</v>
      </c>
      <c r="U41" s="25">
        <v>5</v>
      </c>
      <c r="V41" s="25">
        <v>2015</v>
      </c>
      <c r="W41" s="25">
        <v>4578</v>
      </c>
      <c r="X41" s="25">
        <v>5</v>
      </c>
      <c r="Y41" s="25">
        <v>111</v>
      </c>
      <c r="Z41" s="25">
        <v>204</v>
      </c>
      <c r="AA41" s="17" t="s">
        <v>336</v>
      </c>
      <c r="AB41" s="17" t="s">
        <v>126</v>
      </c>
      <c r="AC41" s="17" t="s">
        <v>337</v>
      </c>
      <c r="AD41" s="17" t="s">
        <v>58</v>
      </c>
    </row>
    <row r="42" s="4" customFormat="1" ht="131" hidden="1" customHeight="1" spans="1:30">
      <c r="A42" s="17">
        <v>34</v>
      </c>
      <c r="B42" s="17" t="s">
        <v>40</v>
      </c>
      <c r="C42" s="17" t="s">
        <v>41</v>
      </c>
      <c r="D42" s="17" t="s">
        <v>42</v>
      </c>
      <c r="E42" s="17" t="s">
        <v>299</v>
      </c>
      <c r="F42" s="17" t="s">
        <v>338</v>
      </c>
      <c r="G42" s="17" t="s">
        <v>339</v>
      </c>
      <c r="H42" s="17" t="s">
        <v>340</v>
      </c>
      <c r="I42" s="17" t="s">
        <v>64</v>
      </c>
      <c r="J42" s="17" t="s">
        <v>338</v>
      </c>
      <c r="K42" s="17" t="s">
        <v>66</v>
      </c>
      <c r="L42" s="17" t="s">
        <v>341</v>
      </c>
      <c r="M42" s="17" t="s">
        <v>342</v>
      </c>
      <c r="N42" s="17" t="s">
        <v>305</v>
      </c>
      <c r="O42" s="17" t="s">
        <v>343</v>
      </c>
      <c r="P42" s="17" t="s">
        <v>344</v>
      </c>
      <c r="Q42" s="25">
        <v>57</v>
      </c>
      <c r="R42" s="25">
        <v>57</v>
      </c>
      <c r="S42" s="17"/>
      <c r="T42" s="25" t="s">
        <v>89</v>
      </c>
      <c r="U42" s="25">
        <v>8</v>
      </c>
      <c r="V42" s="25">
        <v>24</v>
      </c>
      <c r="W42" s="25">
        <v>57</v>
      </c>
      <c r="X42" s="25">
        <v>8</v>
      </c>
      <c r="Y42" s="25">
        <v>24</v>
      </c>
      <c r="Z42" s="25">
        <v>57</v>
      </c>
      <c r="AA42" s="17" t="s">
        <v>345</v>
      </c>
      <c r="AB42" s="17" t="s">
        <v>126</v>
      </c>
      <c r="AC42" s="17" t="s">
        <v>310</v>
      </c>
      <c r="AD42" s="17" t="s">
        <v>58</v>
      </c>
    </row>
    <row r="43" s="4" customFormat="1" ht="104" hidden="1" customHeight="1" spans="1:30">
      <c r="A43" s="17">
        <v>35</v>
      </c>
      <c r="B43" s="17" t="s">
        <v>40</v>
      </c>
      <c r="C43" s="17" t="s">
        <v>41</v>
      </c>
      <c r="D43" s="17" t="s">
        <v>116</v>
      </c>
      <c r="E43" s="17" t="s">
        <v>299</v>
      </c>
      <c r="F43" s="17" t="s">
        <v>338</v>
      </c>
      <c r="G43" s="17" t="s">
        <v>346</v>
      </c>
      <c r="H43" s="17" t="s">
        <v>347</v>
      </c>
      <c r="I43" s="17" t="s">
        <v>64</v>
      </c>
      <c r="J43" s="17" t="s">
        <v>338</v>
      </c>
      <c r="K43" s="17" t="s">
        <v>161</v>
      </c>
      <c r="L43" s="17" t="s">
        <v>348</v>
      </c>
      <c r="M43" s="17" t="s">
        <v>342</v>
      </c>
      <c r="N43" s="17" t="s">
        <v>305</v>
      </c>
      <c r="O43" s="33" t="s">
        <v>349</v>
      </c>
      <c r="P43" s="17" t="s">
        <v>350</v>
      </c>
      <c r="Q43" s="25">
        <v>41.8</v>
      </c>
      <c r="R43" s="25">
        <v>41.8</v>
      </c>
      <c r="S43" s="17"/>
      <c r="T43" s="25" t="s">
        <v>89</v>
      </c>
      <c r="U43" s="25">
        <v>8</v>
      </c>
      <c r="V43" s="25">
        <v>22</v>
      </c>
      <c r="W43" s="25">
        <v>53</v>
      </c>
      <c r="X43" s="25">
        <v>8</v>
      </c>
      <c r="Y43" s="25">
        <v>22</v>
      </c>
      <c r="Z43" s="25">
        <v>53</v>
      </c>
      <c r="AA43" s="17" t="s">
        <v>351</v>
      </c>
      <c r="AB43" s="17" t="s">
        <v>56</v>
      </c>
      <c r="AC43" s="17" t="s">
        <v>310</v>
      </c>
      <c r="AD43" s="25" t="s">
        <v>128</v>
      </c>
    </row>
    <row r="44" s="4" customFormat="1" ht="79" hidden="1" customHeight="1" spans="1:30">
      <c r="A44" s="17">
        <v>36</v>
      </c>
      <c r="B44" s="17" t="s">
        <v>92</v>
      </c>
      <c r="C44" s="17" t="s">
        <v>93</v>
      </c>
      <c r="D44" s="17" t="s">
        <v>166</v>
      </c>
      <c r="E44" s="17" t="s">
        <v>299</v>
      </c>
      <c r="F44" s="17" t="s">
        <v>311</v>
      </c>
      <c r="G44" s="17" t="s">
        <v>352</v>
      </c>
      <c r="H44" s="17" t="s">
        <v>353</v>
      </c>
      <c r="I44" s="17" t="s">
        <v>64</v>
      </c>
      <c r="J44" s="17" t="s">
        <v>311</v>
      </c>
      <c r="K44" s="28" t="s">
        <v>48</v>
      </c>
      <c r="L44" s="25" t="s">
        <v>314</v>
      </c>
      <c r="M44" s="17" t="s">
        <v>68</v>
      </c>
      <c r="N44" s="17" t="s">
        <v>305</v>
      </c>
      <c r="O44" s="17" t="s">
        <v>354</v>
      </c>
      <c r="P44" s="17" t="s">
        <v>355</v>
      </c>
      <c r="Q44" s="25">
        <v>60</v>
      </c>
      <c r="R44" s="25">
        <v>60</v>
      </c>
      <c r="S44" s="17"/>
      <c r="T44" s="17" t="s">
        <v>54</v>
      </c>
      <c r="U44" s="25">
        <v>14</v>
      </c>
      <c r="V44" s="25">
        <v>2946</v>
      </c>
      <c r="W44" s="25">
        <v>5736</v>
      </c>
      <c r="X44" s="25">
        <v>14</v>
      </c>
      <c r="Y44" s="25">
        <v>464</v>
      </c>
      <c r="Z44" s="25">
        <v>856</v>
      </c>
      <c r="AA44" s="17" t="s">
        <v>356</v>
      </c>
      <c r="AB44" s="17" t="s">
        <v>153</v>
      </c>
      <c r="AC44" s="17" t="s">
        <v>310</v>
      </c>
      <c r="AD44" s="17" t="s">
        <v>58</v>
      </c>
    </row>
    <row r="45" s="4" customFormat="1" ht="73" hidden="1" customHeight="1" spans="1:30">
      <c r="A45" s="17">
        <v>37</v>
      </c>
      <c r="B45" s="17" t="s">
        <v>40</v>
      </c>
      <c r="C45" s="17" t="s">
        <v>41</v>
      </c>
      <c r="D45" s="17" t="s">
        <v>42</v>
      </c>
      <c r="E45" s="17" t="s">
        <v>299</v>
      </c>
      <c r="F45" s="17" t="s">
        <v>357</v>
      </c>
      <c r="G45" s="17" t="s">
        <v>358</v>
      </c>
      <c r="H45" s="17" t="s">
        <v>359</v>
      </c>
      <c r="I45" s="17" t="s">
        <v>64</v>
      </c>
      <c r="J45" s="17" t="s">
        <v>357</v>
      </c>
      <c r="K45" s="17" t="s">
        <v>257</v>
      </c>
      <c r="L45" s="17" t="s">
        <v>303</v>
      </c>
      <c r="M45" s="17" t="s">
        <v>304</v>
      </c>
      <c r="N45" s="17" t="s">
        <v>305</v>
      </c>
      <c r="O45" s="17" t="s">
        <v>360</v>
      </c>
      <c r="P45" s="17" t="s">
        <v>361</v>
      </c>
      <c r="Q45" s="17">
        <v>10.2318</v>
      </c>
      <c r="R45" s="17">
        <v>10.2318</v>
      </c>
      <c r="S45" s="17"/>
      <c r="T45" s="25" t="s">
        <v>54</v>
      </c>
      <c r="U45" s="17">
        <v>1</v>
      </c>
      <c r="V45" s="17">
        <v>11</v>
      </c>
      <c r="W45" s="17">
        <v>27</v>
      </c>
      <c r="X45" s="17">
        <v>1</v>
      </c>
      <c r="Y45" s="17">
        <v>5</v>
      </c>
      <c r="Z45" s="17">
        <v>9</v>
      </c>
      <c r="AA45" s="17" t="s">
        <v>309</v>
      </c>
      <c r="AB45" s="17" t="s">
        <v>56</v>
      </c>
      <c r="AC45" s="17" t="s">
        <v>310</v>
      </c>
      <c r="AD45" s="17" t="s">
        <v>58</v>
      </c>
    </row>
    <row r="46" s="4" customFormat="1" ht="114" hidden="1" customHeight="1" spans="1:30">
      <c r="A46" s="17">
        <v>38</v>
      </c>
      <c r="B46" s="25" t="s">
        <v>40</v>
      </c>
      <c r="C46" s="17" t="s">
        <v>41</v>
      </c>
      <c r="D46" s="17" t="s">
        <v>42</v>
      </c>
      <c r="E46" s="17" t="s">
        <v>362</v>
      </c>
      <c r="F46" s="17" t="s">
        <v>363</v>
      </c>
      <c r="G46" s="17" t="s">
        <v>364</v>
      </c>
      <c r="H46" s="17" t="s">
        <v>365</v>
      </c>
      <c r="I46" s="17" t="s">
        <v>64</v>
      </c>
      <c r="J46" s="17" t="s">
        <v>363</v>
      </c>
      <c r="K46" s="28" t="s">
        <v>48</v>
      </c>
      <c r="L46" s="25" t="s">
        <v>366</v>
      </c>
      <c r="M46" s="17" t="s">
        <v>304</v>
      </c>
      <c r="N46" s="17" t="s">
        <v>367</v>
      </c>
      <c r="O46" s="31" t="s">
        <v>368</v>
      </c>
      <c r="P46" s="28" t="s">
        <v>369</v>
      </c>
      <c r="Q46" s="25">
        <v>602.928</v>
      </c>
      <c r="R46" s="25">
        <v>602.928</v>
      </c>
      <c r="S46" s="25"/>
      <c r="T46" s="25" t="s">
        <v>89</v>
      </c>
      <c r="U46" s="47">
        <v>6</v>
      </c>
      <c r="V46" s="49">
        <v>897</v>
      </c>
      <c r="W46" s="49">
        <v>2313</v>
      </c>
      <c r="X46" s="23">
        <v>3</v>
      </c>
      <c r="Y46" s="23">
        <v>58</v>
      </c>
      <c r="Z46" s="23">
        <v>137</v>
      </c>
      <c r="AA46" s="17" t="s">
        <v>370</v>
      </c>
      <c r="AB46" s="17" t="s">
        <v>56</v>
      </c>
      <c r="AC46" s="34" t="s">
        <v>371</v>
      </c>
      <c r="AD46" s="52" t="s">
        <v>58</v>
      </c>
    </row>
    <row r="47" s="4" customFormat="1" ht="93" hidden="1" customHeight="1" spans="1:30">
      <c r="A47" s="17">
        <v>39</v>
      </c>
      <c r="B47" s="28" t="s">
        <v>40</v>
      </c>
      <c r="C47" s="17" t="s">
        <v>59</v>
      </c>
      <c r="D47" s="17" t="s">
        <v>60</v>
      </c>
      <c r="E47" s="17" t="s">
        <v>362</v>
      </c>
      <c r="F47" s="17" t="s">
        <v>372</v>
      </c>
      <c r="G47" s="17" t="s">
        <v>373</v>
      </c>
      <c r="H47" s="17" t="s">
        <v>374</v>
      </c>
      <c r="I47" s="17" t="s">
        <v>64</v>
      </c>
      <c r="J47" s="17" t="s">
        <v>375</v>
      </c>
      <c r="K47" s="28" t="s">
        <v>48</v>
      </c>
      <c r="L47" s="25" t="s">
        <v>366</v>
      </c>
      <c r="M47" s="17" t="s">
        <v>304</v>
      </c>
      <c r="N47" s="17" t="s">
        <v>367</v>
      </c>
      <c r="O47" s="39" t="s">
        <v>376</v>
      </c>
      <c r="P47" s="28" t="s">
        <v>70</v>
      </c>
      <c r="Q47" s="25">
        <v>16</v>
      </c>
      <c r="R47" s="25">
        <v>16</v>
      </c>
      <c r="S47" s="25"/>
      <c r="T47" s="25" t="s">
        <v>71</v>
      </c>
      <c r="U47" s="48">
        <v>6</v>
      </c>
      <c r="V47" s="25">
        <v>90</v>
      </c>
      <c r="W47" s="25">
        <v>205</v>
      </c>
      <c r="X47" s="48">
        <v>3</v>
      </c>
      <c r="Y47" s="48">
        <v>90</v>
      </c>
      <c r="Z47" s="48">
        <v>205</v>
      </c>
      <c r="AA47" s="25" t="s">
        <v>377</v>
      </c>
      <c r="AB47" s="17" t="s">
        <v>73</v>
      </c>
      <c r="AC47" s="34" t="s">
        <v>378</v>
      </c>
      <c r="AD47" s="52" t="s">
        <v>58</v>
      </c>
    </row>
    <row r="48" s="4" customFormat="1" ht="65" hidden="1" customHeight="1" spans="1:30">
      <c r="A48" s="17">
        <v>40</v>
      </c>
      <c r="B48" s="25" t="s">
        <v>40</v>
      </c>
      <c r="C48" s="17" t="s">
        <v>221</v>
      </c>
      <c r="D48" s="17" t="s">
        <v>379</v>
      </c>
      <c r="E48" s="17" t="s">
        <v>362</v>
      </c>
      <c r="F48" s="17" t="s">
        <v>380</v>
      </c>
      <c r="G48" s="17" t="s">
        <v>381</v>
      </c>
      <c r="H48" s="17" t="s">
        <v>382</v>
      </c>
      <c r="I48" s="17" t="s">
        <v>64</v>
      </c>
      <c r="J48" s="17" t="s">
        <v>380</v>
      </c>
      <c r="K48" s="28" t="s">
        <v>48</v>
      </c>
      <c r="L48" s="25" t="s">
        <v>366</v>
      </c>
      <c r="M48" s="17" t="s">
        <v>304</v>
      </c>
      <c r="N48" s="17" t="s">
        <v>367</v>
      </c>
      <c r="O48" s="42" t="s">
        <v>383</v>
      </c>
      <c r="P48" s="17" t="s">
        <v>384</v>
      </c>
      <c r="Q48" s="25">
        <v>10</v>
      </c>
      <c r="R48" s="25">
        <v>10</v>
      </c>
      <c r="S48" s="25"/>
      <c r="T48" s="25" t="s">
        <v>89</v>
      </c>
      <c r="U48" s="48">
        <v>1</v>
      </c>
      <c r="V48" s="48">
        <v>139</v>
      </c>
      <c r="W48" s="48">
        <v>347</v>
      </c>
      <c r="X48" s="48">
        <v>1</v>
      </c>
      <c r="Y48" s="48">
        <v>57</v>
      </c>
      <c r="Z48" s="48">
        <v>136</v>
      </c>
      <c r="AA48" s="51" t="s">
        <v>385</v>
      </c>
      <c r="AB48" s="17" t="s">
        <v>56</v>
      </c>
      <c r="AC48" s="34" t="s">
        <v>378</v>
      </c>
      <c r="AD48" s="52" t="s">
        <v>58</v>
      </c>
    </row>
    <row r="49" s="4" customFormat="1" ht="100" hidden="1" customHeight="1" spans="1:73">
      <c r="A49" s="17">
        <v>41</v>
      </c>
      <c r="B49" s="17" t="s">
        <v>92</v>
      </c>
      <c r="C49" s="17" t="s">
        <v>106</v>
      </c>
      <c r="D49" s="17" t="s">
        <v>253</v>
      </c>
      <c r="E49" s="17" t="s">
        <v>362</v>
      </c>
      <c r="F49" s="17" t="s">
        <v>386</v>
      </c>
      <c r="G49" s="17" t="s">
        <v>387</v>
      </c>
      <c r="H49" s="17" t="s">
        <v>388</v>
      </c>
      <c r="I49" s="17" t="s">
        <v>64</v>
      </c>
      <c r="J49" s="17" t="s">
        <v>389</v>
      </c>
      <c r="K49" s="43" t="s">
        <v>66</v>
      </c>
      <c r="L49" s="25" t="s">
        <v>390</v>
      </c>
      <c r="M49" s="17" t="s">
        <v>79</v>
      </c>
      <c r="N49" s="17" t="s">
        <v>367</v>
      </c>
      <c r="O49" s="31" t="s">
        <v>391</v>
      </c>
      <c r="P49" s="17" t="s">
        <v>219</v>
      </c>
      <c r="Q49" s="17">
        <v>89</v>
      </c>
      <c r="R49" s="17">
        <v>89</v>
      </c>
      <c r="S49" s="25"/>
      <c r="T49" s="25" t="s">
        <v>54</v>
      </c>
      <c r="U49" s="47">
        <v>17</v>
      </c>
      <c r="V49" s="49">
        <v>3343</v>
      </c>
      <c r="W49" s="49">
        <v>8544</v>
      </c>
      <c r="X49" s="23">
        <v>3</v>
      </c>
      <c r="Y49" s="23">
        <v>189</v>
      </c>
      <c r="Z49" s="23">
        <v>398</v>
      </c>
      <c r="AA49" s="25" t="s">
        <v>392</v>
      </c>
      <c r="AB49" s="17" t="s">
        <v>204</v>
      </c>
      <c r="AC49" s="34" t="s">
        <v>393</v>
      </c>
      <c r="AD49" s="52" t="s">
        <v>58</v>
      </c>
      <c r="AE49" s="53"/>
      <c r="AF49" s="53"/>
      <c r="AG49" s="53"/>
      <c r="AH49" s="53"/>
      <c r="AI49" s="53"/>
      <c r="AJ49" s="53"/>
      <c r="AK49" s="53"/>
      <c r="AL49" s="53"/>
      <c r="AM49" s="53"/>
      <c r="AN49" s="53"/>
      <c r="AO49" s="53"/>
      <c r="AP49" s="53"/>
      <c r="AQ49" s="53"/>
      <c r="AR49" s="53"/>
      <c r="AS49" s="53"/>
      <c r="AT49" s="53"/>
      <c r="AU49" s="53"/>
      <c r="AV49" s="53"/>
      <c r="AW49" s="53"/>
      <c r="AX49" s="53"/>
      <c r="AY49" s="53"/>
      <c r="AZ49" s="53"/>
      <c r="BA49" s="53"/>
      <c r="BB49" s="53"/>
      <c r="BC49" s="53"/>
      <c r="BD49" s="53"/>
      <c r="BE49" s="53"/>
      <c r="BF49" s="53"/>
      <c r="BG49" s="53"/>
      <c r="BH49" s="53"/>
      <c r="BI49" s="53"/>
      <c r="BJ49" s="53"/>
      <c r="BK49" s="53"/>
      <c r="BL49" s="53"/>
      <c r="BM49" s="53"/>
      <c r="BN49" s="53"/>
      <c r="BO49" s="53"/>
      <c r="BP49" s="53"/>
      <c r="BQ49" s="53"/>
      <c r="BR49" s="53"/>
      <c r="BS49" s="53"/>
      <c r="BT49" s="53"/>
      <c r="BU49" s="53"/>
    </row>
    <row r="50" s="4" customFormat="1" ht="128" hidden="1" customHeight="1" spans="1:30">
      <c r="A50" s="17">
        <v>42</v>
      </c>
      <c r="B50" s="17" t="s">
        <v>92</v>
      </c>
      <c r="C50" s="25" t="s">
        <v>93</v>
      </c>
      <c r="D50" s="17" t="s">
        <v>166</v>
      </c>
      <c r="E50" s="17" t="s">
        <v>362</v>
      </c>
      <c r="F50" s="17" t="s">
        <v>394</v>
      </c>
      <c r="G50" s="17" t="s">
        <v>395</v>
      </c>
      <c r="H50" s="17" t="s">
        <v>396</v>
      </c>
      <c r="I50" s="17" t="s">
        <v>64</v>
      </c>
      <c r="J50" s="17" t="s">
        <v>397</v>
      </c>
      <c r="K50" s="43" t="s">
        <v>66</v>
      </c>
      <c r="L50" s="25" t="s">
        <v>366</v>
      </c>
      <c r="M50" s="17" t="s">
        <v>79</v>
      </c>
      <c r="N50" s="17" t="s">
        <v>367</v>
      </c>
      <c r="O50" s="17" t="s">
        <v>398</v>
      </c>
      <c r="P50" s="17" t="s">
        <v>219</v>
      </c>
      <c r="Q50" s="25">
        <v>28</v>
      </c>
      <c r="R50" s="25">
        <v>28</v>
      </c>
      <c r="S50" s="25"/>
      <c r="T50" s="25" t="s">
        <v>54</v>
      </c>
      <c r="U50" s="48">
        <v>8</v>
      </c>
      <c r="V50" s="49">
        <v>714</v>
      </c>
      <c r="W50" s="49">
        <v>1555</v>
      </c>
      <c r="X50" s="48">
        <v>3</v>
      </c>
      <c r="Y50" s="48">
        <v>142</v>
      </c>
      <c r="Z50" s="48">
        <v>320</v>
      </c>
      <c r="AA50" s="25" t="s">
        <v>399</v>
      </c>
      <c r="AB50" s="17" t="s">
        <v>56</v>
      </c>
      <c r="AC50" s="34" t="s">
        <v>400</v>
      </c>
      <c r="AD50" s="54" t="s">
        <v>58</v>
      </c>
    </row>
    <row r="51" s="7" customFormat="1" ht="78" hidden="1" customHeight="1" spans="1:30">
      <c r="A51" s="17">
        <v>43</v>
      </c>
      <c r="B51" s="17" t="s">
        <v>40</v>
      </c>
      <c r="C51" s="17" t="s">
        <v>41</v>
      </c>
      <c r="D51" s="17" t="s">
        <v>42</v>
      </c>
      <c r="E51" s="17" t="s">
        <v>401</v>
      </c>
      <c r="F51" s="17" t="s">
        <v>402</v>
      </c>
      <c r="G51" s="17" t="s">
        <v>403</v>
      </c>
      <c r="H51" s="17" t="s">
        <v>404</v>
      </c>
      <c r="I51" s="17" t="s">
        <v>64</v>
      </c>
      <c r="J51" s="17" t="s">
        <v>405</v>
      </c>
      <c r="K51" s="17" t="s">
        <v>406</v>
      </c>
      <c r="L51" s="17" t="s">
        <v>407</v>
      </c>
      <c r="M51" s="17" t="s">
        <v>79</v>
      </c>
      <c r="N51" s="17" t="s">
        <v>408</v>
      </c>
      <c r="O51" s="31" t="s">
        <v>409</v>
      </c>
      <c r="P51" s="17" t="s">
        <v>410</v>
      </c>
      <c r="Q51" s="17">
        <v>313.8625</v>
      </c>
      <c r="R51" s="17">
        <v>313.8625</v>
      </c>
      <c r="S51" s="17">
        <v>0</v>
      </c>
      <c r="T51" s="17" t="s">
        <v>89</v>
      </c>
      <c r="U51" s="17">
        <v>19</v>
      </c>
      <c r="V51" s="17">
        <v>1631</v>
      </c>
      <c r="W51" s="17">
        <v>4354</v>
      </c>
      <c r="X51" s="17">
        <v>10</v>
      </c>
      <c r="Y51" s="17">
        <v>663</v>
      </c>
      <c r="Z51" s="17">
        <v>1567</v>
      </c>
      <c r="AA51" s="17" t="s">
        <v>241</v>
      </c>
      <c r="AB51" s="17" t="s">
        <v>56</v>
      </c>
      <c r="AC51" s="17" t="s">
        <v>411</v>
      </c>
      <c r="AD51" s="17" t="s">
        <v>58</v>
      </c>
    </row>
    <row r="52" s="7" customFormat="1" ht="100" hidden="1" customHeight="1" spans="1:30">
      <c r="A52" s="17">
        <v>44</v>
      </c>
      <c r="B52" s="17" t="s">
        <v>40</v>
      </c>
      <c r="C52" s="17" t="s">
        <v>41</v>
      </c>
      <c r="D52" s="17" t="s">
        <v>42</v>
      </c>
      <c r="E52" s="17" t="s">
        <v>401</v>
      </c>
      <c r="F52" s="17" t="s">
        <v>412</v>
      </c>
      <c r="G52" s="17" t="s">
        <v>413</v>
      </c>
      <c r="H52" s="17" t="s">
        <v>414</v>
      </c>
      <c r="I52" s="17" t="s">
        <v>64</v>
      </c>
      <c r="J52" s="17" t="s">
        <v>415</v>
      </c>
      <c r="K52" s="17" t="s">
        <v>406</v>
      </c>
      <c r="L52" s="17" t="s">
        <v>407</v>
      </c>
      <c r="M52" s="17" t="s">
        <v>79</v>
      </c>
      <c r="N52" s="17" t="s">
        <v>408</v>
      </c>
      <c r="O52" s="31" t="s">
        <v>416</v>
      </c>
      <c r="P52" s="17" t="s">
        <v>417</v>
      </c>
      <c r="Q52" s="17">
        <v>517.114</v>
      </c>
      <c r="R52" s="17">
        <v>517.114</v>
      </c>
      <c r="S52" s="17">
        <v>0</v>
      </c>
      <c r="T52" s="17" t="s">
        <v>418</v>
      </c>
      <c r="U52" s="17">
        <v>26</v>
      </c>
      <c r="V52" s="17">
        <v>2051</v>
      </c>
      <c r="W52" s="17">
        <v>5424</v>
      </c>
      <c r="X52" s="17">
        <v>16</v>
      </c>
      <c r="Y52" s="17">
        <v>1145</v>
      </c>
      <c r="Z52" s="17">
        <v>2724</v>
      </c>
      <c r="AA52" s="17" t="s">
        <v>419</v>
      </c>
      <c r="AB52" s="17" t="s">
        <v>56</v>
      </c>
      <c r="AC52" s="17" t="s">
        <v>420</v>
      </c>
      <c r="AD52" s="17" t="s">
        <v>58</v>
      </c>
    </row>
    <row r="53" s="4" customFormat="1" ht="80" hidden="1" customHeight="1" spans="1:30">
      <c r="A53" s="17">
        <v>45</v>
      </c>
      <c r="B53" s="17" t="s">
        <v>40</v>
      </c>
      <c r="C53" s="17" t="s">
        <v>59</v>
      </c>
      <c r="D53" s="17" t="s">
        <v>60</v>
      </c>
      <c r="E53" s="17" t="s">
        <v>401</v>
      </c>
      <c r="F53" s="17" t="s">
        <v>421</v>
      </c>
      <c r="G53" s="17" t="s">
        <v>422</v>
      </c>
      <c r="H53" s="17" t="s">
        <v>423</v>
      </c>
      <c r="I53" s="17" t="s">
        <v>64</v>
      </c>
      <c r="J53" s="17" t="s">
        <v>421</v>
      </c>
      <c r="K53" s="17" t="s">
        <v>406</v>
      </c>
      <c r="L53" s="17" t="s">
        <v>424</v>
      </c>
      <c r="M53" s="17" t="s">
        <v>79</v>
      </c>
      <c r="N53" s="17" t="s">
        <v>408</v>
      </c>
      <c r="O53" s="31" t="s">
        <v>315</v>
      </c>
      <c r="P53" s="17" t="s">
        <v>70</v>
      </c>
      <c r="Q53" s="25">
        <v>55.6</v>
      </c>
      <c r="R53" s="25">
        <v>55.6</v>
      </c>
      <c r="S53" s="17">
        <v>0</v>
      </c>
      <c r="T53" s="25" t="s">
        <v>71</v>
      </c>
      <c r="U53" s="17">
        <v>26</v>
      </c>
      <c r="V53" s="17">
        <v>228</v>
      </c>
      <c r="W53" s="17">
        <v>570</v>
      </c>
      <c r="X53" s="17">
        <v>16</v>
      </c>
      <c r="Y53" s="17">
        <v>228</v>
      </c>
      <c r="Z53" s="17">
        <v>570</v>
      </c>
      <c r="AA53" s="17" t="s">
        <v>425</v>
      </c>
      <c r="AB53" s="17" t="s">
        <v>73</v>
      </c>
      <c r="AC53" s="17" t="s">
        <v>426</v>
      </c>
      <c r="AD53" s="17" t="s">
        <v>58</v>
      </c>
    </row>
    <row r="54" s="4" customFormat="1" ht="76" hidden="1" customHeight="1" spans="1:30">
      <c r="A54" s="17">
        <v>46</v>
      </c>
      <c r="B54" s="17" t="s">
        <v>40</v>
      </c>
      <c r="C54" s="17" t="s">
        <v>41</v>
      </c>
      <c r="D54" s="17" t="s">
        <v>42</v>
      </c>
      <c r="E54" s="17" t="s">
        <v>401</v>
      </c>
      <c r="F54" s="17" t="s">
        <v>427</v>
      </c>
      <c r="G54" s="17" t="s">
        <v>428</v>
      </c>
      <c r="H54" s="17" t="s">
        <v>429</v>
      </c>
      <c r="I54" s="17" t="s">
        <v>64</v>
      </c>
      <c r="J54" s="17" t="s">
        <v>427</v>
      </c>
      <c r="K54" s="17" t="s">
        <v>430</v>
      </c>
      <c r="L54" s="17" t="s">
        <v>431</v>
      </c>
      <c r="M54" s="17" t="s">
        <v>79</v>
      </c>
      <c r="N54" s="17" t="s">
        <v>408</v>
      </c>
      <c r="O54" s="31" t="s">
        <v>432</v>
      </c>
      <c r="P54" s="17" t="s">
        <v>433</v>
      </c>
      <c r="Q54" s="25">
        <v>75.8</v>
      </c>
      <c r="R54" s="25">
        <v>75.8</v>
      </c>
      <c r="S54" s="17"/>
      <c r="T54" s="25" t="s">
        <v>89</v>
      </c>
      <c r="U54" s="25">
        <v>4</v>
      </c>
      <c r="V54" s="25">
        <v>3</v>
      </c>
      <c r="W54" s="25">
        <v>11</v>
      </c>
      <c r="X54" s="25">
        <v>3</v>
      </c>
      <c r="Y54" s="25">
        <v>0</v>
      </c>
      <c r="Z54" s="25">
        <v>0</v>
      </c>
      <c r="AA54" s="17" t="s">
        <v>434</v>
      </c>
      <c r="AB54" s="17" t="s">
        <v>56</v>
      </c>
      <c r="AC54" s="17" t="s">
        <v>426</v>
      </c>
      <c r="AD54" s="17" t="s">
        <v>58</v>
      </c>
    </row>
    <row r="55" s="4" customFormat="1" ht="120" hidden="1" customHeight="1" spans="1:30">
      <c r="A55" s="17">
        <v>47</v>
      </c>
      <c r="B55" s="17" t="s">
        <v>40</v>
      </c>
      <c r="C55" s="17" t="s">
        <v>41</v>
      </c>
      <c r="D55" s="17" t="s">
        <v>42</v>
      </c>
      <c r="E55" s="17" t="s">
        <v>401</v>
      </c>
      <c r="F55" s="17" t="s">
        <v>435</v>
      </c>
      <c r="G55" s="17" t="s">
        <v>436</v>
      </c>
      <c r="H55" s="17" t="s">
        <v>437</v>
      </c>
      <c r="I55" s="17" t="s">
        <v>64</v>
      </c>
      <c r="J55" s="17" t="s">
        <v>438</v>
      </c>
      <c r="K55" s="17" t="s">
        <v>406</v>
      </c>
      <c r="L55" s="17" t="s">
        <v>439</v>
      </c>
      <c r="M55" s="17" t="s">
        <v>79</v>
      </c>
      <c r="N55" s="17" t="s">
        <v>408</v>
      </c>
      <c r="O55" s="17" t="s">
        <v>440</v>
      </c>
      <c r="P55" s="17" t="s">
        <v>441</v>
      </c>
      <c r="Q55" s="17">
        <v>65.6931</v>
      </c>
      <c r="R55" s="17">
        <v>65.6931</v>
      </c>
      <c r="S55" s="17">
        <v>0</v>
      </c>
      <c r="T55" s="25" t="s">
        <v>442</v>
      </c>
      <c r="U55" s="25">
        <v>5</v>
      </c>
      <c r="V55" s="25">
        <v>221</v>
      </c>
      <c r="W55" s="25">
        <v>604</v>
      </c>
      <c r="X55" s="25">
        <v>3</v>
      </c>
      <c r="Y55" s="25">
        <v>157</v>
      </c>
      <c r="Z55" s="25">
        <v>377</v>
      </c>
      <c r="AA55" s="17" t="s">
        <v>297</v>
      </c>
      <c r="AB55" s="17" t="s">
        <v>56</v>
      </c>
      <c r="AC55" s="17" t="s">
        <v>426</v>
      </c>
      <c r="AD55" s="17" t="s">
        <v>58</v>
      </c>
    </row>
    <row r="56" s="4" customFormat="1" ht="71" hidden="1" customHeight="1" spans="1:30">
      <c r="A56" s="17">
        <v>48</v>
      </c>
      <c r="B56" s="17" t="s">
        <v>92</v>
      </c>
      <c r="C56" s="17" t="s">
        <v>93</v>
      </c>
      <c r="D56" s="17" t="s">
        <v>166</v>
      </c>
      <c r="E56" s="17" t="s">
        <v>401</v>
      </c>
      <c r="F56" s="17" t="s">
        <v>421</v>
      </c>
      <c r="G56" s="17" t="s">
        <v>443</v>
      </c>
      <c r="H56" s="17" t="s">
        <v>444</v>
      </c>
      <c r="I56" s="17" t="s">
        <v>64</v>
      </c>
      <c r="J56" s="17" t="s">
        <v>445</v>
      </c>
      <c r="K56" s="17" t="s">
        <v>430</v>
      </c>
      <c r="L56" s="17" t="s">
        <v>446</v>
      </c>
      <c r="M56" s="17" t="s">
        <v>79</v>
      </c>
      <c r="N56" s="17" t="s">
        <v>408</v>
      </c>
      <c r="O56" s="17" t="s">
        <v>447</v>
      </c>
      <c r="P56" s="17" t="s">
        <v>219</v>
      </c>
      <c r="Q56" s="25">
        <v>51</v>
      </c>
      <c r="R56" s="25">
        <v>51</v>
      </c>
      <c r="S56" s="17">
        <v>0</v>
      </c>
      <c r="T56" s="17" t="s">
        <v>54</v>
      </c>
      <c r="U56" s="25">
        <v>26</v>
      </c>
      <c r="V56" s="25">
        <v>1546</v>
      </c>
      <c r="W56" s="25">
        <v>2687</v>
      </c>
      <c r="X56" s="25">
        <v>16</v>
      </c>
      <c r="Y56" s="25">
        <v>864</v>
      </c>
      <c r="Z56" s="25">
        <v>1519</v>
      </c>
      <c r="AA56" s="17" t="s">
        <v>448</v>
      </c>
      <c r="AB56" s="17" t="s">
        <v>56</v>
      </c>
      <c r="AC56" s="17" t="s">
        <v>449</v>
      </c>
      <c r="AD56" s="17" t="s">
        <v>58</v>
      </c>
    </row>
    <row r="57" s="6" customFormat="1" ht="129" hidden="1" customHeight="1" spans="1:30">
      <c r="A57" s="17">
        <v>49</v>
      </c>
      <c r="B57" s="17" t="s">
        <v>92</v>
      </c>
      <c r="C57" s="17" t="s">
        <v>106</v>
      </c>
      <c r="D57" s="17" t="s">
        <v>253</v>
      </c>
      <c r="E57" s="17" t="s">
        <v>401</v>
      </c>
      <c r="F57" s="17" t="s">
        <v>450</v>
      </c>
      <c r="G57" s="17" t="s">
        <v>451</v>
      </c>
      <c r="H57" s="17" t="s">
        <v>452</v>
      </c>
      <c r="I57" s="17" t="s">
        <v>64</v>
      </c>
      <c r="J57" s="17" t="s">
        <v>453</v>
      </c>
      <c r="K57" s="17" t="s">
        <v>454</v>
      </c>
      <c r="L57" s="17" t="s">
        <v>455</v>
      </c>
      <c r="M57" s="17" t="s">
        <v>79</v>
      </c>
      <c r="N57" s="17" t="s">
        <v>408</v>
      </c>
      <c r="O57" s="31" t="s">
        <v>456</v>
      </c>
      <c r="P57" s="17" t="s">
        <v>457</v>
      </c>
      <c r="Q57" s="17">
        <v>100</v>
      </c>
      <c r="R57" s="17">
        <v>100</v>
      </c>
      <c r="S57" s="17">
        <v>0</v>
      </c>
      <c r="T57" s="17" t="s">
        <v>54</v>
      </c>
      <c r="U57" s="17">
        <v>10</v>
      </c>
      <c r="V57" s="17">
        <v>1516</v>
      </c>
      <c r="W57" s="17">
        <v>3945</v>
      </c>
      <c r="X57" s="17">
        <v>0</v>
      </c>
      <c r="Y57" s="17">
        <v>300</v>
      </c>
      <c r="Z57" s="17">
        <v>649</v>
      </c>
      <c r="AA57" s="17" t="s">
        <v>458</v>
      </c>
      <c r="AB57" s="17" t="s">
        <v>153</v>
      </c>
      <c r="AC57" s="17" t="s">
        <v>426</v>
      </c>
      <c r="AD57" s="17" t="s">
        <v>58</v>
      </c>
    </row>
    <row r="58" s="4" customFormat="1" ht="92" hidden="1" customHeight="1" spans="1:30">
      <c r="A58" s="17">
        <v>50</v>
      </c>
      <c r="B58" s="17" t="s">
        <v>40</v>
      </c>
      <c r="C58" s="17" t="s">
        <v>41</v>
      </c>
      <c r="D58" s="17" t="s">
        <v>42</v>
      </c>
      <c r="E58" s="17" t="s">
        <v>459</v>
      </c>
      <c r="F58" s="17" t="s">
        <v>460</v>
      </c>
      <c r="G58" s="17" t="s">
        <v>461</v>
      </c>
      <c r="H58" s="17" t="s">
        <v>462</v>
      </c>
      <c r="I58" s="17" t="s">
        <v>64</v>
      </c>
      <c r="J58" s="17" t="s">
        <v>460</v>
      </c>
      <c r="K58" s="28" t="s">
        <v>48</v>
      </c>
      <c r="L58" s="17" t="s">
        <v>463</v>
      </c>
      <c r="M58" s="17" t="s">
        <v>79</v>
      </c>
      <c r="N58" s="17" t="s">
        <v>464</v>
      </c>
      <c r="O58" s="31" t="s">
        <v>465</v>
      </c>
      <c r="P58" s="17" t="s">
        <v>466</v>
      </c>
      <c r="Q58" s="17">
        <v>504.72</v>
      </c>
      <c r="R58" s="17">
        <v>504.72</v>
      </c>
      <c r="S58" s="17"/>
      <c r="T58" s="17" t="s">
        <v>89</v>
      </c>
      <c r="U58" s="17">
        <v>19</v>
      </c>
      <c r="V58" s="17">
        <v>957</v>
      </c>
      <c r="W58" s="17">
        <v>2172</v>
      </c>
      <c r="X58" s="25">
        <v>11</v>
      </c>
      <c r="Y58" s="25">
        <v>625</v>
      </c>
      <c r="Z58" s="25">
        <v>1366</v>
      </c>
      <c r="AA58" s="17" t="s">
        <v>467</v>
      </c>
      <c r="AB58" s="17" t="s">
        <v>56</v>
      </c>
      <c r="AC58" s="17" t="s">
        <v>468</v>
      </c>
      <c r="AD58" s="17" t="s">
        <v>58</v>
      </c>
    </row>
    <row r="59" s="4" customFormat="1" ht="96" hidden="1" customHeight="1" spans="1:30">
      <c r="A59" s="17">
        <v>51</v>
      </c>
      <c r="B59" s="17" t="s">
        <v>40</v>
      </c>
      <c r="C59" s="17" t="s">
        <v>41</v>
      </c>
      <c r="D59" s="17" t="s">
        <v>42</v>
      </c>
      <c r="E59" s="17" t="s">
        <v>459</v>
      </c>
      <c r="F59" s="17" t="s">
        <v>469</v>
      </c>
      <c r="G59" s="17" t="s">
        <v>470</v>
      </c>
      <c r="H59" s="17" t="s">
        <v>471</v>
      </c>
      <c r="I59" s="17" t="s">
        <v>64</v>
      </c>
      <c r="J59" s="17" t="s">
        <v>469</v>
      </c>
      <c r="K59" s="28" t="s">
        <v>48</v>
      </c>
      <c r="L59" s="17" t="s">
        <v>463</v>
      </c>
      <c r="M59" s="17" t="s">
        <v>79</v>
      </c>
      <c r="N59" s="17" t="s">
        <v>464</v>
      </c>
      <c r="O59" s="31" t="s">
        <v>472</v>
      </c>
      <c r="P59" s="17" t="s">
        <v>473</v>
      </c>
      <c r="Q59" s="17">
        <v>201.2656</v>
      </c>
      <c r="R59" s="17">
        <v>201.2656</v>
      </c>
      <c r="S59" s="17"/>
      <c r="T59" s="17" t="s">
        <v>71</v>
      </c>
      <c r="U59" s="17">
        <v>18</v>
      </c>
      <c r="V59" s="17">
        <v>665</v>
      </c>
      <c r="W59" s="17">
        <v>1412</v>
      </c>
      <c r="X59" s="17">
        <v>11</v>
      </c>
      <c r="Y59" s="17">
        <v>453</v>
      </c>
      <c r="Z59" s="17">
        <v>932</v>
      </c>
      <c r="AA59" s="17" t="s">
        <v>474</v>
      </c>
      <c r="AB59" s="17" t="s">
        <v>56</v>
      </c>
      <c r="AC59" s="17" t="s">
        <v>468</v>
      </c>
      <c r="AD59" s="17" t="s">
        <v>58</v>
      </c>
    </row>
    <row r="60" s="4" customFormat="1" ht="138" hidden="1" customHeight="1" spans="1:30">
      <c r="A60" s="17">
        <v>52</v>
      </c>
      <c r="B60" s="17" t="s">
        <v>40</v>
      </c>
      <c r="C60" s="17" t="s">
        <v>41</v>
      </c>
      <c r="D60" s="17" t="s">
        <v>42</v>
      </c>
      <c r="E60" s="25" t="s">
        <v>459</v>
      </c>
      <c r="F60" s="17" t="s">
        <v>475</v>
      </c>
      <c r="G60" s="17" t="s">
        <v>476</v>
      </c>
      <c r="H60" s="17" t="s">
        <v>477</v>
      </c>
      <c r="I60" s="17" t="s">
        <v>64</v>
      </c>
      <c r="J60" s="17" t="s">
        <v>475</v>
      </c>
      <c r="K60" s="17" t="s">
        <v>257</v>
      </c>
      <c r="L60" s="17" t="s">
        <v>463</v>
      </c>
      <c r="M60" s="17" t="s">
        <v>79</v>
      </c>
      <c r="N60" s="17" t="s">
        <v>464</v>
      </c>
      <c r="O60" s="21" t="s">
        <v>478</v>
      </c>
      <c r="P60" s="17" t="s">
        <v>479</v>
      </c>
      <c r="Q60" s="17">
        <v>28.86</v>
      </c>
      <c r="R60" s="17">
        <v>28.86</v>
      </c>
      <c r="S60" s="17"/>
      <c r="T60" s="17" t="s">
        <v>89</v>
      </c>
      <c r="U60" s="46">
        <v>9</v>
      </c>
      <c r="V60" s="17">
        <v>803</v>
      </c>
      <c r="W60" s="17">
        <v>2007</v>
      </c>
      <c r="X60" s="17">
        <v>3</v>
      </c>
      <c r="Y60" s="17">
        <v>466</v>
      </c>
      <c r="Z60" s="17">
        <v>932</v>
      </c>
      <c r="AA60" s="17" t="s">
        <v>480</v>
      </c>
      <c r="AB60" s="17" t="s">
        <v>56</v>
      </c>
      <c r="AC60" s="17" t="s">
        <v>468</v>
      </c>
      <c r="AD60" s="17" t="s">
        <v>58</v>
      </c>
    </row>
    <row r="61" s="4" customFormat="1" ht="93" hidden="1" customHeight="1" spans="1:30">
      <c r="A61" s="17">
        <v>53</v>
      </c>
      <c r="B61" s="17" t="s">
        <v>40</v>
      </c>
      <c r="C61" s="17" t="s">
        <v>59</v>
      </c>
      <c r="D61" s="26" t="s">
        <v>60</v>
      </c>
      <c r="E61" s="17" t="s">
        <v>459</v>
      </c>
      <c r="F61" s="17" t="s">
        <v>481</v>
      </c>
      <c r="G61" s="17" t="s">
        <v>482</v>
      </c>
      <c r="H61" s="17" t="s">
        <v>483</v>
      </c>
      <c r="I61" s="17" t="s">
        <v>64</v>
      </c>
      <c r="J61" s="17" t="s">
        <v>481</v>
      </c>
      <c r="K61" s="28" t="s">
        <v>430</v>
      </c>
      <c r="L61" s="25" t="s">
        <v>463</v>
      </c>
      <c r="M61" s="28" t="s">
        <v>79</v>
      </c>
      <c r="N61" s="17" t="s">
        <v>464</v>
      </c>
      <c r="O61" s="31" t="s">
        <v>484</v>
      </c>
      <c r="P61" s="17" t="s">
        <v>70</v>
      </c>
      <c r="Q61" s="17">
        <v>61.4</v>
      </c>
      <c r="R61" s="17">
        <v>61.4</v>
      </c>
      <c r="S61" s="17"/>
      <c r="T61" s="25" t="s">
        <v>71</v>
      </c>
      <c r="U61" s="46">
        <v>19</v>
      </c>
      <c r="V61" s="17">
        <v>307</v>
      </c>
      <c r="W61" s="17">
        <v>767</v>
      </c>
      <c r="X61" s="17">
        <v>8</v>
      </c>
      <c r="Y61" s="17">
        <v>307</v>
      </c>
      <c r="Z61" s="17">
        <v>767</v>
      </c>
      <c r="AA61" s="51" t="s">
        <v>425</v>
      </c>
      <c r="AB61" s="34" t="s">
        <v>73</v>
      </c>
      <c r="AC61" s="17" t="s">
        <v>468</v>
      </c>
      <c r="AD61" s="17" t="s">
        <v>58</v>
      </c>
    </row>
    <row r="62" s="4" customFormat="1" ht="128" hidden="1" customHeight="1" spans="1:30">
      <c r="A62" s="17">
        <v>54</v>
      </c>
      <c r="B62" s="17" t="s">
        <v>92</v>
      </c>
      <c r="C62" s="17" t="s">
        <v>106</v>
      </c>
      <c r="D62" s="17" t="s">
        <v>107</v>
      </c>
      <c r="E62" s="25" t="s">
        <v>459</v>
      </c>
      <c r="F62" s="17" t="s">
        <v>485</v>
      </c>
      <c r="G62" s="17" t="s">
        <v>486</v>
      </c>
      <c r="H62" s="17" t="s">
        <v>487</v>
      </c>
      <c r="I62" s="17" t="s">
        <v>64</v>
      </c>
      <c r="J62" s="17" t="s">
        <v>488</v>
      </c>
      <c r="K62" s="17" t="s">
        <v>489</v>
      </c>
      <c r="L62" s="17" t="s">
        <v>490</v>
      </c>
      <c r="M62" s="17" t="s">
        <v>79</v>
      </c>
      <c r="N62" s="17" t="s">
        <v>464</v>
      </c>
      <c r="O62" s="31" t="s">
        <v>491</v>
      </c>
      <c r="P62" s="17" t="s">
        <v>492</v>
      </c>
      <c r="Q62" s="17">
        <v>100</v>
      </c>
      <c r="R62" s="17">
        <v>100</v>
      </c>
      <c r="S62" s="17"/>
      <c r="T62" s="17" t="s">
        <v>54</v>
      </c>
      <c r="U62" s="46">
        <v>24</v>
      </c>
      <c r="V62" s="25">
        <v>5923</v>
      </c>
      <c r="W62" s="25">
        <v>12631</v>
      </c>
      <c r="X62" s="17">
        <v>15</v>
      </c>
      <c r="Y62" s="25">
        <v>1557</v>
      </c>
      <c r="Z62" s="25">
        <v>3173</v>
      </c>
      <c r="AA62" s="17" t="s">
        <v>493</v>
      </c>
      <c r="AB62" s="17" t="s">
        <v>153</v>
      </c>
      <c r="AC62" s="17" t="s">
        <v>494</v>
      </c>
      <c r="AD62" s="17" t="s">
        <v>58</v>
      </c>
    </row>
    <row r="63" s="4" customFormat="1" ht="81" hidden="1" customHeight="1" spans="1:30">
      <c r="A63" s="17">
        <v>55</v>
      </c>
      <c r="B63" s="17" t="s">
        <v>40</v>
      </c>
      <c r="C63" s="17" t="s">
        <v>41</v>
      </c>
      <c r="D63" s="17" t="s">
        <v>42</v>
      </c>
      <c r="E63" s="17" t="s">
        <v>459</v>
      </c>
      <c r="F63" s="17" t="s">
        <v>495</v>
      </c>
      <c r="G63" s="17" t="s">
        <v>496</v>
      </c>
      <c r="H63" s="17" t="s">
        <v>497</v>
      </c>
      <c r="I63" s="17" t="s">
        <v>64</v>
      </c>
      <c r="J63" s="17" t="s">
        <v>498</v>
      </c>
      <c r="K63" s="28" t="s">
        <v>48</v>
      </c>
      <c r="L63" s="25" t="s">
        <v>463</v>
      </c>
      <c r="M63" s="28" t="s">
        <v>79</v>
      </c>
      <c r="N63" s="17" t="s">
        <v>464</v>
      </c>
      <c r="O63" s="17" t="s">
        <v>499</v>
      </c>
      <c r="P63" s="17" t="s">
        <v>296</v>
      </c>
      <c r="Q63" s="17">
        <f>973.2*300/10000</f>
        <v>29.196</v>
      </c>
      <c r="R63" s="17">
        <f>973.2*300/10000</f>
        <v>29.196</v>
      </c>
      <c r="S63" s="17"/>
      <c r="T63" s="25" t="s">
        <v>54</v>
      </c>
      <c r="U63" s="25">
        <v>3</v>
      </c>
      <c r="V63" s="25">
        <v>51</v>
      </c>
      <c r="W63" s="25">
        <v>151</v>
      </c>
      <c r="X63" s="25">
        <v>3</v>
      </c>
      <c r="Y63" s="25">
        <v>12</v>
      </c>
      <c r="Z63" s="25">
        <v>24</v>
      </c>
      <c r="AA63" s="51" t="s">
        <v>297</v>
      </c>
      <c r="AB63" s="34" t="s">
        <v>298</v>
      </c>
      <c r="AC63" s="17" t="s">
        <v>468</v>
      </c>
      <c r="AD63" s="17" t="s">
        <v>58</v>
      </c>
    </row>
    <row r="64" s="4" customFormat="1" ht="98" hidden="1" customHeight="1" spans="1:30">
      <c r="A64" s="17">
        <v>56</v>
      </c>
      <c r="B64" s="17" t="s">
        <v>92</v>
      </c>
      <c r="C64" s="17" t="s">
        <v>93</v>
      </c>
      <c r="D64" s="17" t="s">
        <v>166</v>
      </c>
      <c r="E64" s="17" t="s">
        <v>459</v>
      </c>
      <c r="F64" s="17" t="s">
        <v>481</v>
      </c>
      <c r="G64" s="17" t="s">
        <v>500</v>
      </c>
      <c r="H64" s="17" t="s">
        <v>501</v>
      </c>
      <c r="I64" s="17" t="s">
        <v>64</v>
      </c>
      <c r="J64" s="17" t="s">
        <v>481</v>
      </c>
      <c r="K64" s="25" t="s">
        <v>502</v>
      </c>
      <c r="L64" s="25" t="s">
        <v>503</v>
      </c>
      <c r="M64" s="17" t="s">
        <v>79</v>
      </c>
      <c r="N64" s="17" t="s">
        <v>464</v>
      </c>
      <c r="O64" s="17" t="s">
        <v>504</v>
      </c>
      <c r="P64" s="17" t="s">
        <v>505</v>
      </c>
      <c r="Q64" s="25">
        <v>70.3</v>
      </c>
      <c r="R64" s="25">
        <v>70.3</v>
      </c>
      <c r="S64" s="17"/>
      <c r="T64" s="17" t="s">
        <v>54</v>
      </c>
      <c r="U64" s="25">
        <v>24</v>
      </c>
      <c r="V64" s="25">
        <v>5923</v>
      </c>
      <c r="W64" s="25">
        <v>12631</v>
      </c>
      <c r="X64" s="25">
        <v>15</v>
      </c>
      <c r="Y64" s="25">
        <v>1557</v>
      </c>
      <c r="Z64" s="25">
        <v>3173</v>
      </c>
      <c r="AA64" s="17" t="s">
        <v>356</v>
      </c>
      <c r="AB64" s="17" t="s">
        <v>153</v>
      </c>
      <c r="AC64" s="17" t="s">
        <v>506</v>
      </c>
      <c r="AD64" s="52" t="s">
        <v>58</v>
      </c>
    </row>
    <row r="65" s="4" customFormat="1" ht="73" hidden="1" customHeight="1" spans="1:30">
      <c r="A65" s="17">
        <v>57</v>
      </c>
      <c r="B65" s="17" t="s">
        <v>40</v>
      </c>
      <c r="C65" s="17" t="s">
        <v>41</v>
      </c>
      <c r="D65" s="17" t="s">
        <v>116</v>
      </c>
      <c r="E65" s="17" t="s">
        <v>459</v>
      </c>
      <c r="F65" s="17" t="s">
        <v>481</v>
      </c>
      <c r="G65" s="17" t="s">
        <v>507</v>
      </c>
      <c r="H65" s="55" t="s">
        <v>508</v>
      </c>
      <c r="I65" s="55" t="s">
        <v>64</v>
      </c>
      <c r="J65" s="55" t="s">
        <v>481</v>
      </c>
      <c r="K65" s="55" t="s">
        <v>509</v>
      </c>
      <c r="L65" s="55" t="s">
        <v>510</v>
      </c>
      <c r="M65" s="55" t="s">
        <v>79</v>
      </c>
      <c r="N65" s="55" t="s">
        <v>464</v>
      </c>
      <c r="O65" s="56" t="s">
        <v>511</v>
      </c>
      <c r="P65" s="55" t="s">
        <v>123</v>
      </c>
      <c r="Q65" s="55">
        <f>V65*1.8</f>
        <v>52.2</v>
      </c>
      <c r="R65" s="55">
        <v>52.2</v>
      </c>
      <c r="S65" s="55"/>
      <c r="T65" s="55" t="s">
        <v>512</v>
      </c>
      <c r="U65" s="49">
        <v>13</v>
      </c>
      <c r="V65" s="55">
        <v>29</v>
      </c>
      <c r="W65" s="55">
        <v>45</v>
      </c>
      <c r="X65" s="49">
        <v>7</v>
      </c>
      <c r="Y65" s="55">
        <v>29</v>
      </c>
      <c r="Z65" s="55">
        <v>45</v>
      </c>
      <c r="AA65" s="55" t="s">
        <v>513</v>
      </c>
      <c r="AB65" s="17" t="s">
        <v>153</v>
      </c>
      <c r="AC65" s="17" t="s">
        <v>514</v>
      </c>
      <c r="AD65" s="17" t="s">
        <v>128</v>
      </c>
    </row>
    <row r="66" s="8" customFormat="1" ht="83" hidden="1" customHeight="1" spans="1:30">
      <c r="A66" s="17">
        <v>58</v>
      </c>
      <c r="B66" s="17" t="s">
        <v>40</v>
      </c>
      <c r="C66" s="17" t="s">
        <v>41</v>
      </c>
      <c r="D66" s="17" t="s">
        <v>42</v>
      </c>
      <c r="E66" s="17" t="s">
        <v>515</v>
      </c>
      <c r="F66" s="17" t="s">
        <v>516</v>
      </c>
      <c r="G66" s="17" t="s">
        <v>517</v>
      </c>
      <c r="H66" s="17" t="s">
        <v>518</v>
      </c>
      <c r="I66" s="17" t="s">
        <v>64</v>
      </c>
      <c r="J66" s="17" t="s">
        <v>519</v>
      </c>
      <c r="K66" s="17" t="s">
        <v>257</v>
      </c>
      <c r="L66" s="17" t="s">
        <v>463</v>
      </c>
      <c r="M66" s="17" t="s">
        <v>520</v>
      </c>
      <c r="N66" s="17" t="s">
        <v>521</v>
      </c>
      <c r="O66" s="31" t="s">
        <v>522</v>
      </c>
      <c r="P66" s="17" t="s">
        <v>240</v>
      </c>
      <c r="Q66" s="23">
        <v>87.0975</v>
      </c>
      <c r="R66" s="23">
        <v>87.0975</v>
      </c>
      <c r="S66" s="23"/>
      <c r="T66" s="17" t="s">
        <v>89</v>
      </c>
      <c r="U66" s="47">
        <v>12</v>
      </c>
      <c r="V66" s="23">
        <v>334</v>
      </c>
      <c r="W66" s="23">
        <v>764</v>
      </c>
      <c r="X66" s="23">
        <v>11</v>
      </c>
      <c r="Y66" s="23">
        <v>334</v>
      </c>
      <c r="Z66" s="23">
        <v>764</v>
      </c>
      <c r="AA66" s="17" t="s">
        <v>523</v>
      </c>
      <c r="AB66" s="17" t="s">
        <v>242</v>
      </c>
      <c r="AC66" s="17" t="s">
        <v>524</v>
      </c>
      <c r="AD66" s="17" t="s">
        <v>58</v>
      </c>
    </row>
    <row r="67" s="4" customFormat="1" ht="81" hidden="1" customHeight="1" spans="1:30">
      <c r="A67" s="17">
        <v>59</v>
      </c>
      <c r="B67" s="17" t="s">
        <v>40</v>
      </c>
      <c r="C67" s="17" t="s">
        <v>59</v>
      </c>
      <c r="D67" s="17" t="s">
        <v>60</v>
      </c>
      <c r="E67" s="17" t="s">
        <v>515</v>
      </c>
      <c r="F67" s="17" t="s">
        <v>525</v>
      </c>
      <c r="G67" s="17" t="s">
        <v>526</v>
      </c>
      <c r="H67" s="17" t="s">
        <v>527</v>
      </c>
      <c r="I67" s="17" t="s">
        <v>64</v>
      </c>
      <c r="J67" s="17" t="s">
        <v>528</v>
      </c>
      <c r="K67" s="28" t="s">
        <v>48</v>
      </c>
      <c r="L67" s="17" t="s">
        <v>237</v>
      </c>
      <c r="M67" s="17" t="s">
        <v>529</v>
      </c>
      <c r="N67" s="17" t="s">
        <v>521</v>
      </c>
      <c r="O67" s="31" t="s">
        <v>530</v>
      </c>
      <c r="P67" s="17" t="s">
        <v>70</v>
      </c>
      <c r="Q67" s="17">
        <v>34</v>
      </c>
      <c r="R67" s="17">
        <v>34</v>
      </c>
      <c r="S67" s="17"/>
      <c r="T67" s="25" t="s">
        <v>71</v>
      </c>
      <c r="U67" s="17">
        <v>12</v>
      </c>
      <c r="V67" s="47">
        <v>12</v>
      </c>
      <c r="W67" s="23">
        <v>170</v>
      </c>
      <c r="X67" s="23">
        <v>322</v>
      </c>
      <c r="Y67" s="23">
        <v>12</v>
      </c>
      <c r="Z67" s="23">
        <v>170</v>
      </c>
      <c r="AA67" s="17" t="s">
        <v>125</v>
      </c>
      <c r="AB67" s="17" t="s">
        <v>73</v>
      </c>
      <c r="AC67" s="17" t="s">
        <v>531</v>
      </c>
      <c r="AD67" s="17" t="s">
        <v>58</v>
      </c>
    </row>
    <row r="68" s="4" customFormat="1" ht="75" hidden="1" customHeight="1" spans="1:30">
      <c r="A68" s="17">
        <v>60</v>
      </c>
      <c r="B68" s="17" t="s">
        <v>40</v>
      </c>
      <c r="C68" s="17" t="s">
        <v>41</v>
      </c>
      <c r="D68" s="17" t="s">
        <v>42</v>
      </c>
      <c r="E68" s="17" t="s">
        <v>515</v>
      </c>
      <c r="F68" s="17" t="s">
        <v>525</v>
      </c>
      <c r="G68" s="17" t="s">
        <v>532</v>
      </c>
      <c r="H68" s="17" t="s">
        <v>533</v>
      </c>
      <c r="I68" s="17" t="s">
        <v>64</v>
      </c>
      <c r="J68" s="17" t="s">
        <v>534</v>
      </c>
      <c r="K68" s="28" t="s">
        <v>48</v>
      </c>
      <c r="L68" s="17" t="s">
        <v>463</v>
      </c>
      <c r="M68" s="17" t="s">
        <v>520</v>
      </c>
      <c r="N68" s="17" t="s">
        <v>521</v>
      </c>
      <c r="O68" s="31" t="s">
        <v>535</v>
      </c>
      <c r="P68" s="17" t="s">
        <v>536</v>
      </c>
      <c r="Q68" s="17">
        <v>79.536</v>
      </c>
      <c r="R68" s="17">
        <v>79.536</v>
      </c>
      <c r="S68" s="17"/>
      <c r="T68" s="17" t="s">
        <v>537</v>
      </c>
      <c r="U68" s="17">
        <v>12</v>
      </c>
      <c r="V68" s="17">
        <v>463</v>
      </c>
      <c r="W68" s="17">
        <v>1086</v>
      </c>
      <c r="X68" s="17">
        <v>12</v>
      </c>
      <c r="Y68" s="17">
        <v>278</v>
      </c>
      <c r="Z68" s="17">
        <v>640</v>
      </c>
      <c r="AA68" s="17" t="s">
        <v>538</v>
      </c>
      <c r="AB68" s="17" t="s">
        <v>242</v>
      </c>
      <c r="AC68" s="17" t="s">
        <v>524</v>
      </c>
      <c r="AD68" s="17" t="s">
        <v>58</v>
      </c>
    </row>
    <row r="69" s="4" customFormat="1" ht="62" hidden="1" customHeight="1" spans="1:30">
      <c r="A69" s="17">
        <v>61</v>
      </c>
      <c r="B69" s="17" t="s">
        <v>40</v>
      </c>
      <c r="C69" s="17" t="s">
        <v>41</v>
      </c>
      <c r="D69" s="17" t="s">
        <v>42</v>
      </c>
      <c r="E69" s="17" t="s">
        <v>515</v>
      </c>
      <c r="F69" s="17" t="s">
        <v>539</v>
      </c>
      <c r="G69" s="17" t="s">
        <v>540</v>
      </c>
      <c r="H69" s="17" t="s">
        <v>541</v>
      </c>
      <c r="I69" s="17" t="s">
        <v>64</v>
      </c>
      <c r="J69" s="17" t="s">
        <v>542</v>
      </c>
      <c r="K69" s="28" t="s">
        <v>48</v>
      </c>
      <c r="L69" s="17" t="s">
        <v>543</v>
      </c>
      <c r="M69" s="17" t="s">
        <v>520</v>
      </c>
      <c r="N69" s="17" t="s">
        <v>521</v>
      </c>
      <c r="O69" s="31" t="s">
        <v>544</v>
      </c>
      <c r="P69" s="17" t="s">
        <v>248</v>
      </c>
      <c r="Q69" s="17">
        <v>14.45</v>
      </c>
      <c r="R69" s="17">
        <v>14.45</v>
      </c>
      <c r="S69" s="17"/>
      <c r="T69" s="25" t="s">
        <v>71</v>
      </c>
      <c r="U69" s="17">
        <v>3</v>
      </c>
      <c r="V69" s="17">
        <v>67</v>
      </c>
      <c r="W69" s="17">
        <v>146</v>
      </c>
      <c r="X69" s="17">
        <v>3</v>
      </c>
      <c r="Y69" s="17">
        <v>67</v>
      </c>
      <c r="Z69" s="17">
        <v>146</v>
      </c>
      <c r="AA69" s="17" t="s">
        <v>545</v>
      </c>
      <c r="AB69" s="17" t="s">
        <v>242</v>
      </c>
      <c r="AC69" s="17" t="s">
        <v>524</v>
      </c>
      <c r="AD69" s="17" t="s">
        <v>58</v>
      </c>
    </row>
    <row r="70" s="4" customFormat="1" ht="104" hidden="1" customHeight="1" spans="1:30">
      <c r="A70" s="17">
        <v>62</v>
      </c>
      <c r="B70" s="17" t="s">
        <v>92</v>
      </c>
      <c r="C70" s="17" t="s">
        <v>106</v>
      </c>
      <c r="D70" s="17" t="s">
        <v>107</v>
      </c>
      <c r="E70" s="17" t="s">
        <v>515</v>
      </c>
      <c r="F70" s="17" t="s">
        <v>546</v>
      </c>
      <c r="G70" s="17" t="s">
        <v>547</v>
      </c>
      <c r="H70" s="17" t="s">
        <v>548</v>
      </c>
      <c r="I70" s="17" t="s">
        <v>64</v>
      </c>
      <c r="J70" s="17" t="s">
        <v>534</v>
      </c>
      <c r="K70" s="28" t="s">
        <v>48</v>
      </c>
      <c r="L70" s="17"/>
      <c r="M70" s="17" t="s">
        <v>549</v>
      </c>
      <c r="N70" s="17" t="s">
        <v>521</v>
      </c>
      <c r="O70" s="31" t="s">
        <v>550</v>
      </c>
      <c r="P70" s="17" t="s">
        <v>219</v>
      </c>
      <c r="Q70" s="17">
        <v>20</v>
      </c>
      <c r="R70" s="17">
        <v>20</v>
      </c>
      <c r="S70" s="17"/>
      <c r="T70" s="17" t="s">
        <v>54</v>
      </c>
      <c r="U70" s="47">
        <v>2</v>
      </c>
      <c r="V70" s="17">
        <v>1122</v>
      </c>
      <c r="W70" s="17">
        <v>2688</v>
      </c>
      <c r="X70" s="23">
        <v>1</v>
      </c>
      <c r="Y70" s="17">
        <v>351</v>
      </c>
      <c r="Z70" s="17">
        <v>749</v>
      </c>
      <c r="AA70" s="17" t="s">
        <v>551</v>
      </c>
      <c r="AB70" s="17" t="s">
        <v>204</v>
      </c>
      <c r="AC70" s="17" t="s">
        <v>552</v>
      </c>
      <c r="AD70" s="17" t="s">
        <v>58</v>
      </c>
    </row>
    <row r="71" s="4" customFormat="1" ht="53" hidden="1" customHeight="1" spans="1:30">
      <c r="A71" s="17">
        <v>63</v>
      </c>
      <c r="B71" s="17" t="s">
        <v>40</v>
      </c>
      <c r="C71" s="17" t="s">
        <v>41</v>
      </c>
      <c r="D71" s="17" t="s">
        <v>116</v>
      </c>
      <c r="E71" s="17" t="s">
        <v>515</v>
      </c>
      <c r="F71" s="17" t="s">
        <v>553</v>
      </c>
      <c r="G71" s="17" t="s">
        <v>554</v>
      </c>
      <c r="H71" s="17" t="s">
        <v>555</v>
      </c>
      <c r="I71" s="17" t="s">
        <v>64</v>
      </c>
      <c r="J71" s="17" t="s">
        <v>553</v>
      </c>
      <c r="K71" s="17" t="s">
        <v>66</v>
      </c>
      <c r="L71" s="17" t="s">
        <v>556</v>
      </c>
      <c r="M71" s="17" t="s">
        <v>196</v>
      </c>
      <c r="N71" s="17" t="s">
        <v>521</v>
      </c>
      <c r="O71" s="17" t="s">
        <v>557</v>
      </c>
      <c r="P71" s="17" t="s">
        <v>558</v>
      </c>
      <c r="Q71" s="17">
        <v>45</v>
      </c>
      <c r="R71" s="17">
        <v>45</v>
      </c>
      <c r="S71" s="17"/>
      <c r="T71" s="25" t="s">
        <v>89</v>
      </c>
      <c r="U71" s="17">
        <v>6</v>
      </c>
      <c r="V71" s="17">
        <v>25</v>
      </c>
      <c r="W71" s="17">
        <v>42</v>
      </c>
      <c r="X71" s="17">
        <v>11</v>
      </c>
      <c r="Y71" s="17">
        <v>25</v>
      </c>
      <c r="Z71" s="17">
        <v>42</v>
      </c>
      <c r="AA71" s="17" t="s">
        <v>559</v>
      </c>
      <c r="AB71" s="17" t="s">
        <v>126</v>
      </c>
      <c r="AC71" s="17" t="s">
        <v>552</v>
      </c>
      <c r="AD71" s="17" t="s">
        <v>128</v>
      </c>
    </row>
    <row r="72" s="4" customFormat="1" ht="76" hidden="1" customHeight="1" spans="1:30">
      <c r="A72" s="17">
        <v>64</v>
      </c>
      <c r="B72" s="17" t="s">
        <v>40</v>
      </c>
      <c r="C72" s="17" t="s">
        <v>41</v>
      </c>
      <c r="D72" s="17" t="s">
        <v>42</v>
      </c>
      <c r="E72" s="17" t="s">
        <v>515</v>
      </c>
      <c r="F72" s="17" t="s">
        <v>560</v>
      </c>
      <c r="G72" s="17" t="s">
        <v>561</v>
      </c>
      <c r="H72" s="17" t="s">
        <v>562</v>
      </c>
      <c r="I72" s="17" t="s">
        <v>64</v>
      </c>
      <c r="J72" s="17" t="s">
        <v>560</v>
      </c>
      <c r="K72" s="28" t="s">
        <v>48</v>
      </c>
      <c r="L72" s="17" t="s">
        <v>543</v>
      </c>
      <c r="M72" s="17" t="s">
        <v>520</v>
      </c>
      <c r="N72" s="25" t="s">
        <v>521</v>
      </c>
      <c r="O72" s="17" t="s">
        <v>563</v>
      </c>
      <c r="P72" s="17" t="s">
        <v>296</v>
      </c>
      <c r="Q72" s="17">
        <v>23.9613</v>
      </c>
      <c r="R72" s="17">
        <v>23.9613</v>
      </c>
      <c r="S72" s="17"/>
      <c r="T72" s="25" t="s">
        <v>564</v>
      </c>
      <c r="U72" s="17">
        <v>2</v>
      </c>
      <c r="V72" s="17">
        <v>46</v>
      </c>
      <c r="W72" s="17">
        <v>107</v>
      </c>
      <c r="X72" s="17">
        <v>2</v>
      </c>
      <c r="Y72" s="17">
        <v>19</v>
      </c>
      <c r="Z72" s="17">
        <v>39</v>
      </c>
      <c r="AA72" s="17" t="s">
        <v>297</v>
      </c>
      <c r="AB72" s="17" t="s">
        <v>298</v>
      </c>
      <c r="AC72" s="17" t="s">
        <v>524</v>
      </c>
      <c r="AD72" s="17" t="s">
        <v>58</v>
      </c>
    </row>
    <row r="73" s="4" customFormat="1" ht="67" hidden="1" customHeight="1" spans="1:30">
      <c r="A73" s="17">
        <v>65</v>
      </c>
      <c r="B73" s="17" t="s">
        <v>92</v>
      </c>
      <c r="C73" s="25" t="s">
        <v>93</v>
      </c>
      <c r="D73" s="17" t="s">
        <v>166</v>
      </c>
      <c r="E73" s="17" t="s">
        <v>515</v>
      </c>
      <c r="F73" s="17" t="s">
        <v>565</v>
      </c>
      <c r="G73" s="17" t="s">
        <v>566</v>
      </c>
      <c r="H73" s="17" t="s">
        <v>567</v>
      </c>
      <c r="I73" s="17" t="s">
        <v>64</v>
      </c>
      <c r="J73" s="17" t="s">
        <v>565</v>
      </c>
      <c r="K73" s="17" t="s">
        <v>502</v>
      </c>
      <c r="L73" s="17" t="s">
        <v>568</v>
      </c>
      <c r="M73" s="17" t="s">
        <v>549</v>
      </c>
      <c r="N73" s="25" t="s">
        <v>521</v>
      </c>
      <c r="O73" s="17" t="s">
        <v>569</v>
      </c>
      <c r="P73" s="17" t="s">
        <v>492</v>
      </c>
      <c r="Q73" s="17">
        <v>16</v>
      </c>
      <c r="R73" s="17">
        <v>16</v>
      </c>
      <c r="S73" s="17"/>
      <c r="T73" s="25" t="s">
        <v>54</v>
      </c>
      <c r="U73" s="17">
        <v>12</v>
      </c>
      <c r="V73" s="17">
        <v>2952</v>
      </c>
      <c r="W73" s="17">
        <v>7012</v>
      </c>
      <c r="X73" s="17">
        <v>12</v>
      </c>
      <c r="Y73" s="17">
        <v>624</v>
      </c>
      <c r="Z73" s="17">
        <v>1196</v>
      </c>
      <c r="AA73" s="17" t="s">
        <v>570</v>
      </c>
      <c r="AB73" s="17" t="s">
        <v>153</v>
      </c>
      <c r="AC73" s="25" t="s">
        <v>531</v>
      </c>
      <c r="AD73" s="25" t="s">
        <v>58</v>
      </c>
    </row>
    <row r="74" s="4" customFormat="1" ht="105" hidden="1" customHeight="1" spans="1:30">
      <c r="A74" s="17">
        <v>66</v>
      </c>
      <c r="B74" s="17" t="s">
        <v>40</v>
      </c>
      <c r="C74" s="17" t="s">
        <v>41</v>
      </c>
      <c r="D74" s="17" t="s">
        <v>42</v>
      </c>
      <c r="E74" s="17" t="s">
        <v>571</v>
      </c>
      <c r="F74" s="17" t="s">
        <v>572</v>
      </c>
      <c r="G74" s="17" t="s">
        <v>573</v>
      </c>
      <c r="H74" s="17" t="s">
        <v>574</v>
      </c>
      <c r="I74" s="17" t="s">
        <v>64</v>
      </c>
      <c r="J74" s="17" t="s">
        <v>572</v>
      </c>
      <c r="K74" s="28" t="s">
        <v>48</v>
      </c>
      <c r="L74" s="17" t="s">
        <v>575</v>
      </c>
      <c r="M74" s="17" t="s">
        <v>101</v>
      </c>
      <c r="N74" s="17" t="s">
        <v>576</v>
      </c>
      <c r="O74" s="31" t="s">
        <v>577</v>
      </c>
      <c r="P74" s="17" t="s">
        <v>578</v>
      </c>
      <c r="Q74" s="17">
        <v>316.71</v>
      </c>
      <c r="R74" s="17">
        <v>316.71</v>
      </c>
      <c r="S74" s="17"/>
      <c r="T74" s="25" t="s">
        <v>89</v>
      </c>
      <c r="U74" s="25">
        <v>16</v>
      </c>
      <c r="V74" s="25">
        <v>3037</v>
      </c>
      <c r="W74" s="25">
        <v>8156</v>
      </c>
      <c r="X74" s="25">
        <v>14</v>
      </c>
      <c r="Y74" s="25">
        <v>889</v>
      </c>
      <c r="Z74" s="25">
        <v>2150</v>
      </c>
      <c r="AA74" s="17" t="s">
        <v>579</v>
      </c>
      <c r="AB74" s="17" t="s">
        <v>580</v>
      </c>
      <c r="AC74" s="17" t="s">
        <v>581</v>
      </c>
      <c r="AD74" s="17" t="s">
        <v>58</v>
      </c>
    </row>
    <row r="75" s="4" customFormat="1" ht="89" hidden="1" customHeight="1" spans="1:30">
      <c r="A75" s="17">
        <v>67</v>
      </c>
      <c r="B75" s="17" t="s">
        <v>40</v>
      </c>
      <c r="C75" s="17" t="s">
        <v>41</v>
      </c>
      <c r="D75" s="17" t="s">
        <v>42</v>
      </c>
      <c r="E75" s="17" t="s">
        <v>571</v>
      </c>
      <c r="F75" s="17" t="s">
        <v>572</v>
      </c>
      <c r="G75" s="17" t="s">
        <v>582</v>
      </c>
      <c r="H75" s="17" t="s">
        <v>583</v>
      </c>
      <c r="I75" s="17" t="s">
        <v>64</v>
      </c>
      <c r="J75" s="17" t="s">
        <v>584</v>
      </c>
      <c r="K75" s="28" t="s">
        <v>48</v>
      </c>
      <c r="L75" s="17" t="s">
        <v>575</v>
      </c>
      <c r="M75" s="17" t="s">
        <v>101</v>
      </c>
      <c r="N75" s="17" t="s">
        <v>576</v>
      </c>
      <c r="O75" s="31" t="s">
        <v>585</v>
      </c>
      <c r="P75" s="17" t="s">
        <v>586</v>
      </c>
      <c r="Q75" s="17">
        <v>164.84</v>
      </c>
      <c r="R75" s="17">
        <v>164.84</v>
      </c>
      <c r="S75" s="17"/>
      <c r="T75" s="17" t="s">
        <v>89</v>
      </c>
      <c r="U75" s="25">
        <v>16</v>
      </c>
      <c r="V75" s="25">
        <v>3037</v>
      </c>
      <c r="W75" s="25">
        <v>8156</v>
      </c>
      <c r="X75" s="25">
        <v>14</v>
      </c>
      <c r="Y75" s="25">
        <v>889</v>
      </c>
      <c r="Z75" s="25">
        <v>2150</v>
      </c>
      <c r="AA75" s="17" t="s">
        <v>252</v>
      </c>
      <c r="AB75" s="17" t="s">
        <v>580</v>
      </c>
      <c r="AC75" s="17" t="s">
        <v>581</v>
      </c>
      <c r="AD75" s="17" t="s">
        <v>58</v>
      </c>
    </row>
    <row r="76" s="4" customFormat="1" ht="90" hidden="1" customHeight="1" spans="1:30">
      <c r="A76" s="17">
        <v>68</v>
      </c>
      <c r="B76" s="17" t="s">
        <v>40</v>
      </c>
      <c r="C76" s="17" t="s">
        <v>59</v>
      </c>
      <c r="D76" s="17" t="s">
        <v>60</v>
      </c>
      <c r="E76" s="17" t="s">
        <v>571</v>
      </c>
      <c r="F76" s="17" t="s">
        <v>587</v>
      </c>
      <c r="G76" s="17" t="s">
        <v>588</v>
      </c>
      <c r="H76" s="17" t="s">
        <v>589</v>
      </c>
      <c r="I76" s="17" t="s">
        <v>64</v>
      </c>
      <c r="J76" s="17" t="s">
        <v>587</v>
      </c>
      <c r="K76" s="28" t="s">
        <v>48</v>
      </c>
      <c r="L76" s="17" t="s">
        <v>237</v>
      </c>
      <c r="M76" s="17" t="s">
        <v>529</v>
      </c>
      <c r="N76" s="17" t="s">
        <v>576</v>
      </c>
      <c r="O76" s="31" t="s">
        <v>590</v>
      </c>
      <c r="P76" s="17" t="s">
        <v>70</v>
      </c>
      <c r="Q76" s="17">
        <v>43</v>
      </c>
      <c r="R76" s="17">
        <v>43</v>
      </c>
      <c r="S76" s="17"/>
      <c r="T76" s="25" t="s">
        <v>71</v>
      </c>
      <c r="U76" s="17">
        <v>17</v>
      </c>
      <c r="V76" s="17">
        <v>215</v>
      </c>
      <c r="W76" s="17">
        <v>537</v>
      </c>
      <c r="X76" s="17">
        <v>14</v>
      </c>
      <c r="Y76" s="17">
        <v>215</v>
      </c>
      <c r="Z76" s="17">
        <v>537</v>
      </c>
      <c r="AA76" s="17" t="s">
        <v>125</v>
      </c>
      <c r="AB76" s="17" t="s">
        <v>73</v>
      </c>
      <c r="AC76" s="17" t="s">
        <v>581</v>
      </c>
      <c r="AD76" s="17" t="s">
        <v>58</v>
      </c>
    </row>
    <row r="77" s="4" customFormat="1" ht="155" hidden="1" customHeight="1" spans="1:30">
      <c r="A77" s="17">
        <v>69</v>
      </c>
      <c r="B77" s="17" t="s">
        <v>92</v>
      </c>
      <c r="C77" s="17" t="s">
        <v>106</v>
      </c>
      <c r="D77" s="17" t="s">
        <v>107</v>
      </c>
      <c r="E77" s="17" t="s">
        <v>571</v>
      </c>
      <c r="F77" s="17" t="s">
        <v>587</v>
      </c>
      <c r="G77" s="17" t="s">
        <v>591</v>
      </c>
      <c r="H77" s="17" t="s">
        <v>592</v>
      </c>
      <c r="I77" s="17" t="s">
        <v>64</v>
      </c>
      <c r="J77" s="17" t="s">
        <v>587</v>
      </c>
      <c r="K77" s="17" t="s">
        <v>257</v>
      </c>
      <c r="L77" s="17" t="s">
        <v>593</v>
      </c>
      <c r="M77" s="17" t="s">
        <v>79</v>
      </c>
      <c r="N77" s="17" t="s">
        <v>576</v>
      </c>
      <c r="O77" s="31" t="s">
        <v>594</v>
      </c>
      <c r="P77" s="17" t="s">
        <v>595</v>
      </c>
      <c r="Q77" s="17">
        <v>48</v>
      </c>
      <c r="R77" s="17">
        <v>48</v>
      </c>
      <c r="S77" s="17"/>
      <c r="T77" s="17" t="s">
        <v>54</v>
      </c>
      <c r="U77" s="17">
        <v>17</v>
      </c>
      <c r="V77" s="17">
        <v>900</v>
      </c>
      <c r="W77" s="17">
        <v>2033</v>
      </c>
      <c r="X77" s="17">
        <v>14</v>
      </c>
      <c r="Y77" s="17">
        <v>465</v>
      </c>
      <c r="Z77" s="17">
        <v>1050</v>
      </c>
      <c r="AA77" s="17" t="s">
        <v>596</v>
      </c>
      <c r="AB77" s="17" t="s">
        <v>94</v>
      </c>
      <c r="AC77" s="17" t="s">
        <v>597</v>
      </c>
      <c r="AD77" s="17" t="s">
        <v>58</v>
      </c>
    </row>
    <row r="78" s="4" customFormat="1" ht="59" hidden="1" customHeight="1" spans="1:30">
      <c r="A78" s="17">
        <v>70</v>
      </c>
      <c r="B78" s="17" t="s">
        <v>92</v>
      </c>
      <c r="C78" s="17" t="s">
        <v>93</v>
      </c>
      <c r="D78" s="17" t="s">
        <v>166</v>
      </c>
      <c r="E78" s="17" t="s">
        <v>571</v>
      </c>
      <c r="F78" s="17" t="s">
        <v>598</v>
      </c>
      <c r="G78" s="17" t="s">
        <v>599</v>
      </c>
      <c r="H78" s="17" t="s">
        <v>600</v>
      </c>
      <c r="I78" s="17" t="s">
        <v>64</v>
      </c>
      <c r="J78" s="17" t="s">
        <v>598</v>
      </c>
      <c r="K78" s="17" t="s">
        <v>99</v>
      </c>
      <c r="L78" s="17" t="s">
        <v>601</v>
      </c>
      <c r="M78" s="17" t="s">
        <v>79</v>
      </c>
      <c r="N78" s="17" t="s">
        <v>576</v>
      </c>
      <c r="O78" s="17" t="s">
        <v>602</v>
      </c>
      <c r="P78" s="17" t="s">
        <v>113</v>
      </c>
      <c r="Q78" s="25">
        <v>24</v>
      </c>
      <c r="R78" s="25">
        <v>24</v>
      </c>
      <c r="S78" s="17"/>
      <c r="T78" s="17" t="s">
        <v>54</v>
      </c>
      <c r="U78" s="25">
        <v>17</v>
      </c>
      <c r="V78" s="25">
        <v>3037</v>
      </c>
      <c r="W78" s="25">
        <v>8156</v>
      </c>
      <c r="X78" s="25">
        <v>14</v>
      </c>
      <c r="Y78" s="25">
        <v>889</v>
      </c>
      <c r="Z78" s="25">
        <v>2150</v>
      </c>
      <c r="AA78" s="17" t="s">
        <v>603</v>
      </c>
      <c r="AB78" s="17" t="s">
        <v>153</v>
      </c>
      <c r="AC78" s="17" t="s">
        <v>581</v>
      </c>
      <c r="AD78" s="17" t="s">
        <v>58</v>
      </c>
    </row>
    <row r="79" s="4" customFormat="1" ht="73" hidden="1" customHeight="1" spans="1:30">
      <c r="A79" s="17">
        <v>71</v>
      </c>
      <c r="B79" s="17" t="s">
        <v>40</v>
      </c>
      <c r="C79" s="17" t="s">
        <v>41</v>
      </c>
      <c r="D79" s="17" t="s">
        <v>42</v>
      </c>
      <c r="E79" s="17" t="s">
        <v>571</v>
      </c>
      <c r="F79" s="17" t="s">
        <v>604</v>
      </c>
      <c r="G79" s="17" t="s">
        <v>605</v>
      </c>
      <c r="H79" s="17" t="s">
        <v>606</v>
      </c>
      <c r="I79" s="17" t="s">
        <v>64</v>
      </c>
      <c r="J79" s="17" t="s">
        <v>604</v>
      </c>
      <c r="K79" s="28" t="s">
        <v>48</v>
      </c>
      <c r="L79" s="17" t="s">
        <v>294</v>
      </c>
      <c r="M79" s="17" t="s">
        <v>101</v>
      </c>
      <c r="N79" s="17" t="s">
        <v>576</v>
      </c>
      <c r="O79" s="17" t="s">
        <v>607</v>
      </c>
      <c r="P79" s="17" t="s">
        <v>296</v>
      </c>
      <c r="Q79" s="25">
        <v>9.6</v>
      </c>
      <c r="R79" s="25">
        <v>9.6</v>
      </c>
      <c r="S79" s="17"/>
      <c r="T79" s="17" t="s">
        <v>54</v>
      </c>
      <c r="U79" s="25">
        <v>1</v>
      </c>
      <c r="V79" s="25">
        <v>24</v>
      </c>
      <c r="W79" s="25">
        <v>59</v>
      </c>
      <c r="X79" s="25">
        <v>1</v>
      </c>
      <c r="Y79" s="25">
        <v>10</v>
      </c>
      <c r="Z79" s="25">
        <v>33</v>
      </c>
      <c r="AA79" s="17" t="s">
        <v>297</v>
      </c>
      <c r="AB79" s="17" t="s">
        <v>298</v>
      </c>
      <c r="AC79" s="17" t="s">
        <v>581</v>
      </c>
      <c r="AD79" s="17" t="s">
        <v>58</v>
      </c>
    </row>
    <row r="80" s="4" customFormat="1" ht="139" hidden="1" customHeight="1" spans="1:30">
      <c r="A80" s="17">
        <v>72</v>
      </c>
      <c r="B80" s="17" t="s">
        <v>40</v>
      </c>
      <c r="C80" s="17" t="s">
        <v>41</v>
      </c>
      <c r="D80" s="17" t="s">
        <v>222</v>
      </c>
      <c r="E80" s="17" t="s">
        <v>571</v>
      </c>
      <c r="F80" s="17" t="s">
        <v>608</v>
      </c>
      <c r="G80" s="17" t="s">
        <v>609</v>
      </c>
      <c r="H80" s="17" t="s">
        <v>610</v>
      </c>
      <c r="I80" s="17" t="s">
        <v>64</v>
      </c>
      <c r="J80" s="17" t="s">
        <v>611</v>
      </c>
      <c r="K80" s="28" t="s">
        <v>99</v>
      </c>
      <c r="L80" s="25" t="s">
        <v>612</v>
      </c>
      <c r="M80" s="28" t="s">
        <v>613</v>
      </c>
      <c r="N80" s="17" t="s">
        <v>576</v>
      </c>
      <c r="O80" s="17" t="s">
        <v>614</v>
      </c>
      <c r="P80" s="17" t="s">
        <v>229</v>
      </c>
      <c r="Q80" s="17">
        <v>45</v>
      </c>
      <c r="R80" s="17">
        <v>45</v>
      </c>
      <c r="S80" s="17"/>
      <c r="T80" s="17" t="s">
        <v>615</v>
      </c>
      <c r="U80" s="17">
        <v>10</v>
      </c>
      <c r="V80" s="17">
        <v>22</v>
      </c>
      <c r="W80" s="17">
        <v>45</v>
      </c>
      <c r="X80" s="17">
        <v>8</v>
      </c>
      <c r="Y80" s="17">
        <v>22</v>
      </c>
      <c r="Z80" s="17">
        <v>45</v>
      </c>
      <c r="AA80" s="17" t="s">
        <v>616</v>
      </c>
      <c r="AB80" s="17" t="s">
        <v>126</v>
      </c>
      <c r="AC80" s="17" t="s">
        <v>581</v>
      </c>
      <c r="AD80" s="17" t="s">
        <v>58</v>
      </c>
    </row>
    <row r="81" s="7" customFormat="1" ht="137" hidden="1" customHeight="1" spans="1:30">
      <c r="A81" s="17">
        <v>73</v>
      </c>
      <c r="B81" s="17" t="s">
        <v>40</v>
      </c>
      <c r="C81" s="17" t="s">
        <v>41</v>
      </c>
      <c r="D81" s="17" t="s">
        <v>42</v>
      </c>
      <c r="E81" s="17" t="s">
        <v>617</v>
      </c>
      <c r="F81" s="17" t="s">
        <v>618</v>
      </c>
      <c r="G81" s="17" t="s">
        <v>619</v>
      </c>
      <c r="H81" s="17" t="s">
        <v>620</v>
      </c>
      <c r="I81" s="17" t="s">
        <v>64</v>
      </c>
      <c r="J81" s="17" t="s">
        <v>621</v>
      </c>
      <c r="K81" s="57" t="s">
        <v>622</v>
      </c>
      <c r="L81" s="17" t="s">
        <v>463</v>
      </c>
      <c r="M81" s="28" t="s">
        <v>180</v>
      </c>
      <c r="N81" s="17" t="s">
        <v>623</v>
      </c>
      <c r="O81" s="31" t="s">
        <v>624</v>
      </c>
      <c r="P81" s="17" t="s">
        <v>625</v>
      </c>
      <c r="Q81" s="17">
        <v>436.8575</v>
      </c>
      <c r="R81" s="17">
        <v>436.8575</v>
      </c>
      <c r="S81" s="17"/>
      <c r="T81" s="17" t="s">
        <v>89</v>
      </c>
      <c r="U81" s="46">
        <v>16</v>
      </c>
      <c r="V81" s="17">
        <v>1112</v>
      </c>
      <c r="W81" s="17">
        <v>2617</v>
      </c>
      <c r="X81" s="17">
        <v>11</v>
      </c>
      <c r="Y81" s="17">
        <v>592</v>
      </c>
      <c r="Z81" s="17">
        <v>1309</v>
      </c>
      <c r="AA81" s="17" t="s">
        <v>626</v>
      </c>
      <c r="AB81" s="17" t="s">
        <v>56</v>
      </c>
      <c r="AC81" s="17" t="s">
        <v>627</v>
      </c>
      <c r="AD81" s="49" t="s">
        <v>58</v>
      </c>
    </row>
    <row r="82" s="4" customFormat="1" ht="119" hidden="1" customHeight="1" spans="1:30">
      <c r="A82" s="17">
        <v>74</v>
      </c>
      <c r="B82" s="28" t="s">
        <v>40</v>
      </c>
      <c r="C82" s="17" t="s">
        <v>41</v>
      </c>
      <c r="D82" s="17" t="s">
        <v>628</v>
      </c>
      <c r="E82" s="17" t="s">
        <v>617</v>
      </c>
      <c r="F82" s="17" t="s">
        <v>629</v>
      </c>
      <c r="G82" s="17" t="s">
        <v>630</v>
      </c>
      <c r="H82" s="17" t="s">
        <v>631</v>
      </c>
      <c r="I82" s="17" t="s">
        <v>64</v>
      </c>
      <c r="J82" s="17" t="s">
        <v>632</v>
      </c>
      <c r="K82" s="57" t="s">
        <v>502</v>
      </c>
      <c r="L82" s="58" t="s">
        <v>633</v>
      </c>
      <c r="M82" s="25" t="s">
        <v>634</v>
      </c>
      <c r="N82" s="17" t="s">
        <v>623</v>
      </c>
      <c r="O82" s="31" t="s">
        <v>635</v>
      </c>
      <c r="P82" s="33" t="s">
        <v>636</v>
      </c>
      <c r="Q82" s="17">
        <v>73</v>
      </c>
      <c r="R82" s="17">
        <v>73</v>
      </c>
      <c r="S82" s="17"/>
      <c r="T82" s="25" t="s">
        <v>89</v>
      </c>
      <c r="U82" s="46">
        <v>5</v>
      </c>
      <c r="V82" s="17">
        <v>226</v>
      </c>
      <c r="W82" s="17">
        <v>400</v>
      </c>
      <c r="X82" s="17">
        <v>4</v>
      </c>
      <c r="Y82" s="17">
        <v>64</v>
      </c>
      <c r="Z82" s="17">
        <v>182</v>
      </c>
      <c r="AA82" s="25" t="s">
        <v>637</v>
      </c>
      <c r="AB82" s="25" t="s">
        <v>73</v>
      </c>
      <c r="AC82" s="17" t="s">
        <v>638</v>
      </c>
      <c r="AD82" s="49" t="s">
        <v>58</v>
      </c>
    </row>
    <row r="83" s="4" customFormat="1" ht="135" hidden="1" customHeight="1" spans="1:30">
      <c r="A83" s="17">
        <v>75</v>
      </c>
      <c r="B83" s="28" t="s">
        <v>40</v>
      </c>
      <c r="C83" s="17" t="s">
        <v>59</v>
      </c>
      <c r="D83" s="26" t="s">
        <v>60</v>
      </c>
      <c r="E83" s="17" t="s">
        <v>617</v>
      </c>
      <c r="F83" s="17" t="s">
        <v>618</v>
      </c>
      <c r="G83" s="17" t="s">
        <v>639</v>
      </c>
      <c r="H83" s="17" t="s">
        <v>640</v>
      </c>
      <c r="I83" s="17" t="s">
        <v>64</v>
      </c>
      <c r="J83" s="17" t="s">
        <v>621</v>
      </c>
      <c r="K83" s="25" t="s">
        <v>502</v>
      </c>
      <c r="L83" s="17" t="s">
        <v>641</v>
      </c>
      <c r="M83" s="25">
        <v>2024.11</v>
      </c>
      <c r="N83" s="17" t="s">
        <v>623</v>
      </c>
      <c r="O83" s="31" t="s">
        <v>642</v>
      </c>
      <c r="P83" s="28" t="s">
        <v>70</v>
      </c>
      <c r="Q83" s="25">
        <v>36</v>
      </c>
      <c r="R83" s="25">
        <v>36</v>
      </c>
      <c r="S83" s="17"/>
      <c r="T83" s="25" t="s">
        <v>71</v>
      </c>
      <c r="U83" s="46">
        <v>16</v>
      </c>
      <c r="V83" s="17">
        <v>180</v>
      </c>
      <c r="W83" s="17">
        <v>450</v>
      </c>
      <c r="X83" s="17">
        <v>11</v>
      </c>
      <c r="Y83" s="17">
        <v>180</v>
      </c>
      <c r="Z83" s="17">
        <v>450</v>
      </c>
      <c r="AA83" s="25" t="s">
        <v>125</v>
      </c>
      <c r="AB83" s="25" t="s">
        <v>56</v>
      </c>
      <c r="AC83" s="17" t="s">
        <v>627</v>
      </c>
      <c r="AD83" s="49" t="s">
        <v>58</v>
      </c>
    </row>
    <row r="84" s="4" customFormat="1" ht="62" hidden="1" customHeight="1" spans="1:30">
      <c r="A84" s="17">
        <v>76</v>
      </c>
      <c r="B84" s="17" t="s">
        <v>40</v>
      </c>
      <c r="C84" s="17" t="s">
        <v>41</v>
      </c>
      <c r="D84" s="17" t="s">
        <v>42</v>
      </c>
      <c r="E84" s="17" t="s">
        <v>617</v>
      </c>
      <c r="F84" s="17" t="s">
        <v>643</v>
      </c>
      <c r="G84" s="17" t="s">
        <v>644</v>
      </c>
      <c r="H84" s="17" t="s">
        <v>645</v>
      </c>
      <c r="I84" s="17" t="s">
        <v>64</v>
      </c>
      <c r="J84" s="17" t="s">
        <v>643</v>
      </c>
      <c r="K84" s="57" t="s">
        <v>454</v>
      </c>
      <c r="L84" s="17" t="s">
        <v>646</v>
      </c>
      <c r="M84" s="28" t="s">
        <v>180</v>
      </c>
      <c r="N84" s="17" t="s">
        <v>623</v>
      </c>
      <c r="O84" s="31" t="s">
        <v>647</v>
      </c>
      <c r="P84" s="17" t="s">
        <v>648</v>
      </c>
      <c r="Q84" s="17">
        <v>35.2</v>
      </c>
      <c r="R84" s="17">
        <v>35.2</v>
      </c>
      <c r="S84" s="17"/>
      <c r="T84" s="17" t="s">
        <v>54</v>
      </c>
      <c r="U84" s="46">
        <v>1</v>
      </c>
      <c r="V84" s="17">
        <v>45</v>
      </c>
      <c r="W84" s="17">
        <v>130</v>
      </c>
      <c r="X84" s="17">
        <v>1</v>
      </c>
      <c r="Y84" s="17">
        <v>16</v>
      </c>
      <c r="Z84" s="17">
        <v>31</v>
      </c>
      <c r="AA84" s="17" t="s">
        <v>649</v>
      </c>
      <c r="AB84" s="17" t="s">
        <v>56</v>
      </c>
      <c r="AC84" s="17" t="s">
        <v>650</v>
      </c>
      <c r="AD84" s="49" t="s">
        <v>58</v>
      </c>
    </row>
    <row r="85" s="4" customFormat="1" ht="147" hidden="1" customHeight="1" spans="1:30">
      <c r="A85" s="17">
        <v>77</v>
      </c>
      <c r="B85" s="17" t="s">
        <v>92</v>
      </c>
      <c r="C85" s="17" t="s">
        <v>106</v>
      </c>
      <c r="D85" s="17" t="s">
        <v>107</v>
      </c>
      <c r="E85" s="17" t="s">
        <v>617</v>
      </c>
      <c r="F85" s="17" t="s">
        <v>618</v>
      </c>
      <c r="G85" s="17" t="s">
        <v>651</v>
      </c>
      <c r="H85" s="17" t="s">
        <v>652</v>
      </c>
      <c r="I85" s="17" t="s">
        <v>64</v>
      </c>
      <c r="J85" s="17" t="s">
        <v>621</v>
      </c>
      <c r="K85" s="17" t="s">
        <v>454</v>
      </c>
      <c r="L85" s="17">
        <v>2024.07</v>
      </c>
      <c r="M85" s="28" t="s">
        <v>653</v>
      </c>
      <c r="N85" s="17" t="s">
        <v>623</v>
      </c>
      <c r="O85" s="31" t="s">
        <v>654</v>
      </c>
      <c r="P85" s="28" t="s">
        <v>113</v>
      </c>
      <c r="Q85" s="17">
        <v>75</v>
      </c>
      <c r="R85" s="17">
        <v>75</v>
      </c>
      <c r="S85" s="17"/>
      <c r="T85" s="17" t="s">
        <v>54</v>
      </c>
      <c r="U85" s="46">
        <v>16</v>
      </c>
      <c r="V85" s="25">
        <v>3392</v>
      </c>
      <c r="W85" s="25">
        <v>7795</v>
      </c>
      <c r="X85" s="7">
        <v>11</v>
      </c>
      <c r="Y85" s="25">
        <v>956</v>
      </c>
      <c r="Z85" s="25">
        <v>2044</v>
      </c>
      <c r="AA85" s="17" t="s">
        <v>655</v>
      </c>
      <c r="AB85" s="49" t="s">
        <v>204</v>
      </c>
      <c r="AC85" s="17" t="s">
        <v>656</v>
      </c>
      <c r="AD85" s="49" t="s">
        <v>58</v>
      </c>
    </row>
    <row r="86" s="4" customFormat="1" ht="202" hidden="1" customHeight="1" spans="1:30">
      <c r="A86" s="17">
        <v>78</v>
      </c>
      <c r="B86" s="17" t="s">
        <v>40</v>
      </c>
      <c r="C86" s="17" t="s">
        <v>206</v>
      </c>
      <c r="D86" s="17" t="s">
        <v>206</v>
      </c>
      <c r="E86" s="17" t="s">
        <v>617</v>
      </c>
      <c r="F86" s="17" t="s">
        <v>657</v>
      </c>
      <c r="G86" s="17" t="s">
        <v>658</v>
      </c>
      <c r="H86" s="17" t="s">
        <v>659</v>
      </c>
      <c r="I86" s="17" t="s">
        <v>64</v>
      </c>
      <c r="J86" s="17" t="s">
        <v>660</v>
      </c>
      <c r="K86" s="17" t="s">
        <v>661</v>
      </c>
      <c r="L86" s="17" t="s">
        <v>662</v>
      </c>
      <c r="M86" s="28" t="s">
        <v>549</v>
      </c>
      <c r="N86" s="17" t="s">
        <v>623</v>
      </c>
      <c r="O86" s="31" t="s">
        <v>663</v>
      </c>
      <c r="P86" s="17" t="s">
        <v>113</v>
      </c>
      <c r="Q86" s="17">
        <v>160</v>
      </c>
      <c r="R86" s="17">
        <v>160</v>
      </c>
      <c r="S86" s="17"/>
      <c r="T86" s="17" t="s">
        <v>664</v>
      </c>
      <c r="U86" s="46">
        <v>2</v>
      </c>
      <c r="V86" s="17">
        <v>323</v>
      </c>
      <c r="W86" s="17">
        <v>747</v>
      </c>
      <c r="X86" s="17">
        <v>0</v>
      </c>
      <c r="Y86" s="17">
        <v>74</v>
      </c>
      <c r="Z86" s="17">
        <v>151</v>
      </c>
      <c r="AA86" s="17" t="s">
        <v>665</v>
      </c>
      <c r="AB86" s="25" t="s">
        <v>153</v>
      </c>
      <c r="AC86" s="17" t="s">
        <v>656</v>
      </c>
      <c r="AD86" s="49" t="s">
        <v>58</v>
      </c>
    </row>
    <row r="87" s="4" customFormat="1" ht="136" hidden="1" customHeight="1" spans="1:30">
      <c r="A87" s="17">
        <v>79</v>
      </c>
      <c r="B87" s="17" t="s">
        <v>92</v>
      </c>
      <c r="C87" s="25" t="s">
        <v>93</v>
      </c>
      <c r="D87" s="17" t="s">
        <v>166</v>
      </c>
      <c r="E87" s="17" t="s">
        <v>617</v>
      </c>
      <c r="F87" s="17" t="s">
        <v>618</v>
      </c>
      <c r="G87" s="17" t="s">
        <v>666</v>
      </c>
      <c r="H87" s="17" t="s">
        <v>667</v>
      </c>
      <c r="I87" s="17" t="s">
        <v>64</v>
      </c>
      <c r="J87" s="17" t="s">
        <v>621</v>
      </c>
      <c r="K87" s="17" t="s">
        <v>502</v>
      </c>
      <c r="L87" s="17" t="s">
        <v>568</v>
      </c>
      <c r="M87" s="28" t="s">
        <v>653</v>
      </c>
      <c r="N87" s="17" t="s">
        <v>623</v>
      </c>
      <c r="O87" s="17" t="s">
        <v>668</v>
      </c>
      <c r="P87" s="17" t="s">
        <v>492</v>
      </c>
      <c r="Q87" s="25">
        <v>30</v>
      </c>
      <c r="R87" s="25">
        <v>30</v>
      </c>
      <c r="S87" s="17">
        <v>0</v>
      </c>
      <c r="T87" s="17" t="s">
        <v>54</v>
      </c>
      <c r="U87" s="25">
        <v>16</v>
      </c>
      <c r="V87" s="25">
        <v>946</v>
      </c>
      <c r="W87" s="25">
        <v>1832</v>
      </c>
      <c r="X87" s="25">
        <v>11</v>
      </c>
      <c r="Y87" s="25">
        <v>514</v>
      </c>
      <c r="Z87" s="25">
        <v>976</v>
      </c>
      <c r="AA87" s="17" t="s">
        <v>669</v>
      </c>
      <c r="AB87" s="17" t="s">
        <v>153</v>
      </c>
      <c r="AC87" s="17" t="s">
        <v>650</v>
      </c>
      <c r="AD87" s="49" t="s">
        <v>58</v>
      </c>
    </row>
    <row r="88" s="4" customFormat="1" ht="55" hidden="1" customHeight="1" spans="1:30">
      <c r="A88" s="17">
        <v>80</v>
      </c>
      <c r="B88" s="17" t="s">
        <v>40</v>
      </c>
      <c r="C88" s="17" t="s">
        <v>41</v>
      </c>
      <c r="D88" s="17" t="s">
        <v>42</v>
      </c>
      <c r="E88" s="17" t="s">
        <v>670</v>
      </c>
      <c r="F88" s="17" t="s">
        <v>671</v>
      </c>
      <c r="G88" s="17" t="s">
        <v>672</v>
      </c>
      <c r="H88" s="17" t="s">
        <v>673</v>
      </c>
      <c r="I88" s="17" t="s">
        <v>64</v>
      </c>
      <c r="J88" s="17" t="s">
        <v>674</v>
      </c>
      <c r="K88" s="17" t="s">
        <v>454</v>
      </c>
      <c r="L88" s="17" t="s">
        <v>675</v>
      </c>
      <c r="M88" s="17" t="s">
        <v>676</v>
      </c>
      <c r="N88" s="17" t="s">
        <v>677</v>
      </c>
      <c r="O88" s="31" t="s">
        <v>678</v>
      </c>
      <c r="P88" s="17" t="s">
        <v>240</v>
      </c>
      <c r="Q88" s="25">
        <v>459.1125</v>
      </c>
      <c r="R88" s="25">
        <v>459.1125</v>
      </c>
      <c r="S88" s="17"/>
      <c r="T88" s="23" t="s">
        <v>89</v>
      </c>
      <c r="U88" s="25">
        <v>11</v>
      </c>
      <c r="V88" s="25">
        <v>611</v>
      </c>
      <c r="W88" s="25">
        <v>1772</v>
      </c>
      <c r="X88" s="25">
        <v>5</v>
      </c>
      <c r="Y88" s="25">
        <v>352</v>
      </c>
      <c r="Z88" s="25">
        <v>981</v>
      </c>
      <c r="AA88" s="17" t="s">
        <v>679</v>
      </c>
      <c r="AB88" s="17" t="s">
        <v>56</v>
      </c>
      <c r="AC88" s="17" t="s">
        <v>680</v>
      </c>
      <c r="AD88" s="52" t="s">
        <v>58</v>
      </c>
    </row>
    <row r="89" s="4" customFormat="1" ht="55" hidden="1" customHeight="1" spans="1:30">
      <c r="A89" s="17">
        <v>81</v>
      </c>
      <c r="B89" s="17" t="s">
        <v>40</v>
      </c>
      <c r="C89" s="17" t="s">
        <v>41</v>
      </c>
      <c r="D89" s="17" t="s">
        <v>42</v>
      </c>
      <c r="E89" s="17" t="s">
        <v>670</v>
      </c>
      <c r="F89" s="17" t="s">
        <v>671</v>
      </c>
      <c r="G89" s="17" t="s">
        <v>681</v>
      </c>
      <c r="H89" s="17" t="s">
        <v>682</v>
      </c>
      <c r="I89" s="17" t="s">
        <v>64</v>
      </c>
      <c r="J89" s="17" t="s">
        <v>674</v>
      </c>
      <c r="K89" s="17" t="s">
        <v>454</v>
      </c>
      <c r="L89" s="17" t="s">
        <v>675</v>
      </c>
      <c r="M89" s="17" t="s">
        <v>676</v>
      </c>
      <c r="N89" s="17" t="s">
        <v>677</v>
      </c>
      <c r="O89" s="31" t="s">
        <v>683</v>
      </c>
      <c r="P89" s="17" t="s">
        <v>648</v>
      </c>
      <c r="Q89" s="25">
        <v>73.84</v>
      </c>
      <c r="R89" s="25">
        <v>73.84</v>
      </c>
      <c r="S89" s="17"/>
      <c r="T89" s="17" t="s">
        <v>54</v>
      </c>
      <c r="U89" s="25">
        <v>11</v>
      </c>
      <c r="V89" s="25">
        <v>572</v>
      </c>
      <c r="W89" s="25">
        <v>1411</v>
      </c>
      <c r="X89" s="25">
        <v>5</v>
      </c>
      <c r="Y89" s="25">
        <v>355</v>
      </c>
      <c r="Z89" s="25">
        <v>836</v>
      </c>
      <c r="AA89" s="17" t="s">
        <v>241</v>
      </c>
      <c r="AB89" s="17" t="s">
        <v>56</v>
      </c>
      <c r="AC89" s="17" t="s">
        <v>680</v>
      </c>
      <c r="AD89" s="52" t="s">
        <v>58</v>
      </c>
    </row>
    <row r="90" s="4" customFormat="1" ht="55" hidden="1" customHeight="1" spans="1:30">
      <c r="A90" s="17">
        <v>82</v>
      </c>
      <c r="B90" s="17" t="s">
        <v>40</v>
      </c>
      <c r="C90" s="17" t="s">
        <v>41</v>
      </c>
      <c r="D90" s="17" t="s">
        <v>42</v>
      </c>
      <c r="E90" s="17" t="s">
        <v>670</v>
      </c>
      <c r="F90" s="17" t="s">
        <v>671</v>
      </c>
      <c r="G90" s="17" t="s">
        <v>684</v>
      </c>
      <c r="H90" s="17" t="s">
        <v>685</v>
      </c>
      <c r="I90" s="17" t="s">
        <v>64</v>
      </c>
      <c r="J90" s="17" t="s">
        <v>674</v>
      </c>
      <c r="K90" s="17" t="s">
        <v>454</v>
      </c>
      <c r="L90" s="17" t="s">
        <v>686</v>
      </c>
      <c r="M90" s="17" t="s">
        <v>676</v>
      </c>
      <c r="N90" s="17" t="s">
        <v>677</v>
      </c>
      <c r="O90" s="31" t="s">
        <v>687</v>
      </c>
      <c r="P90" s="55" t="s">
        <v>648</v>
      </c>
      <c r="Q90" s="25">
        <v>81.76</v>
      </c>
      <c r="R90" s="25">
        <v>81.76</v>
      </c>
      <c r="S90" s="17"/>
      <c r="T90" s="17" t="s">
        <v>54</v>
      </c>
      <c r="U90" s="25">
        <v>11</v>
      </c>
      <c r="V90" s="49">
        <v>359</v>
      </c>
      <c r="W90" s="49">
        <v>877</v>
      </c>
      <c r="X90" s="25">
        <v>5</v>
      </c>
      <c r="Y90" s="25">
        <v>230</v>
      </c>
      <c r="Z90" s="25">
        <v>496</v>
      </c>
      <c r="AA90" s="17" t="s">
        <v>241</v>
      </c>
      <c r="AB90" s="17" t="s">
        <v>56</v>
      </c>
      <c r="AC90" s="17" t="s">
        <v>680</v>
      </c>
      <c r="AD90" s="52" t="s">
        <v>58</v>
      </c>
    </row>
    <row r="91" s="4" customFormat="1" ht="85" hidden="1" customHeight="1" spans="1:30">
      <c r="A91" s="17">
        <v>83</v>
      </c>
      <c r="B91" s="17" t="s">
        <v>40</v>
      </c>
      <c r="C91" s="17" t="s">
        <v>59</v>
      </c>
      <c r="D91" s="26" t="s">
        <v>60</v>
      </c>
      <c r="E91" s="17" t="s">
        <v>670</v>
      </c>
      <c r="F91" s="17" t="s">
        <v>671</v>
      </c>
      <c r="G91" s="17" t="s">
        <v>688</v>
      </c>
      <c r="H91" s="17" t="s">
        <v>689</v>
      </c>
      <c r="I91" s="17" t="s">
        <v>64</v>
      </c>
      <c r="J91" s="17" t="s">
        <v>674</v>
      </c>
      <c r="K91" s="17" t="s">
        <v>690</v>
      </c>
      <c r="L91" s="25" t="s">
        <v>691</v>
      </c>
      <c r="M91" s="17" t="s">
        <v>79</v>
      </c>
      <c r="N91" s="17" t="s">
        <v>677</v>
      </c>
      <c r="O91" s="31" t="s">
        <v>692</v>
      </c>
      <c r="P91" s="28" t="s">
        <v>70</v>
      </c>
      <c r="Q91" s="17">
        <v>16</v>
      </c>
      <c r="R91" s="17">
        <v>16</v>
      </c>
      <c r="S91" s="17"/>
      <c r="T91" s="25" t="s">
        <v>71</v>
      </c>
      <c r="U91" s="46">
        <v>11</v>
      </c>
      <c r="V91" s="25">
        <v>80</v>
      </c>
      <c r="W91" s="25">
        <v>194</v>
      </c>
      <c r="X91" s="17">
        <v>5</v>
      </c>
      <c r="Y91" s="25">
        <v>80</v>
      </c>
      <c r="Z91" s="25">
        <v>194</v>
      </c>
      <c r="AA91" s="17" t="s">
        <v>693</v>
      </c>
      <c r="AB91" s="17" t="s">
        <v>73</v>
      </c>
      <c r="AC91" s="17" t="s">
        <v>680</v>
      </c>
      <c r="AD91" s="52" t="s">
        <v>58</v>
      </c>
    </row>
    <row r="92" s="7" customFormat="1" ht="66" hidden="1" customHeight="1" spans="1:30">
      <c r="A92" s="17">
        <v>84</v>
      </c>
      <c r="B92" s="17" t="s">
        <v>40</v>
      </c>
      <c r="C92" s="17" t="s">
        <v>41</v>
      </c>
      <c r="D92" s="17" t="s">
        <v>42</v>
      </c>
      <c r="E92" s="17" t="s">
        <v>670</v>
      </c>
      <c r="F92" s="17" t="s">
        <v>694</v>
      </c>
      <c r="G92" s="17" t="s">
        <v>695</v>
      </c>
      <c r="H92" s="17" t="s">
        <v>696</v>
      </c>
      <c r="I92" s="17" t="s">
        <v>64</v>
      </c>
      <c r="J92" s="17" t="s">
        <v>694</v>
      </c>
      <c r="K92" s="17" t="s">
        <v>697</v>
      </c>
      <c r="L92" s="17" t="s">
        <v>698</v>
      </c>
      <c r="M92" s="17" t="s">
        <v>676</v>
      </c>
      <c r="N92" s="17" t="s">
        <v>677</v>
      </c>
      <c r="O92" s="31" t="s">
        <v>699</v>
      </c>
      <c r="P92" s="28" t="s">
        <v>700</v>
      </c>
      <c r="Q92" s="63">
        <v>44.82</v>
      </c>
      <c r="R92" s="63">
        <v>44.82</v>
      </c>
      <c r="S92" s="25"/>
      <c r="T92" s="17" t="s">
        <v>71</v>
      </c>
      <c r="U92" s="46">
        <v>4</v>
      </c>
      <c r="V92" s="17">
        <v>95</v>
      </c>
      <c r="W92" s="17">
        <v>196</v>
      </c>
      <c r="X92" s="17">
        <v>2</v>
      </c>
      <c r="Y92" s="17">
        <v>40</v>
      </c>
      <c r="Z92" s="17">
        <v>83</v>
      </c>
      <c r="AA92" s="17" t="s">
        <v>241</v>
      </c>
      <c r="AB92" s="17" t="s">
        <v>56</v>
      </c>
      <c r="AC92" s="17" t="s">
        <v>680</v>
      </c>
      <c r="AD92" s="52" t="s">
        <v>58</v>
      </c>
    </row>
    <row r="93" s="4" customFormat="1" ht="143" hidden="1" customHeight="1" spans="1:30">
      <c r="A93" s="17">
        <v>85</v>
      </c>
      <c r="B93" s="17" t="s">
        <v>92</v>
      </c>
      <c r="C93" s="17" t="s">
        <v>106</v>
      </c>
      <c r="D93" s="28" t="s">
        <v>253</v>
      </c>
      <c r="E93" s="17" t="s">
        <v>670</v>
      </c>
      <c r="F93" s="17" t="s">
        <v>671</v>
      </c>
      <c r="G93" s="17" t="s">
        <v>701</v>
      </c>
      <c r="H93" s="17" t="s">
        <v>702</v>
      </c>
      <c r="I93" s="17" t="s">
        <v>64</v>
      </c>
      <c r="J93" s="17" t="s">
        <v>674</v>
      </c>
      <c r="K93" s="17" t="s">
        <v>454</v>
      </c>
      <c r="L93" s="49" t="s">
        <v>703</v>
      </c>
      <c r="M93" s="25" t="s">
        <v>79</v>
      </c>
      <c r="N93" s="17" t="s">
        <v>677</v>
      </c>
      <c r="O93" s="31" t="s">
        <v>704</v>
      </c>
      <c r="P93" s="17" t="s">
        <v>219</v>
      </c>
      <c r="Q93" s="25">
        <v>100</v>
      </c>
      <c r="R93" s="25">
        <v>100</v>
      </c>
      <c r="S93" s="17"/>
      <c r="T93" s="17" t="s">
        <v>54</v>
      </c>
      <c r="U93" s="46">
        <v>11</v>
      </c>
      <c r="V93" s="25">
        <v>1618</v>
      </c>
      <c r="W93" s="25">
        <v>3861</v>
      </c>
      <c r="X93" s="17">
        <v>5</v>
      </c>
      <c r="Y93" s="17">
        <v>532</v>
      </c>
      <c r="Z93" s="17">
        <v>1123</v>
      </c>
      <c r="AA93" s="25" t="s">
        <v>705</v>
      </c>
      <c r="AB93" s="17" t="s">
        <v>204</v>
      </c>
      <c r="AC93" s="17" t="s">
        <v>680</v>
      </c>
      <c r="AD93" s="52" t="s">
        <v>58</v>
      </c>
    </row>
    <row r="94" s="4" customFormat="1" ht="135" hidden="1" customHeight="1" spans="1:30">
      <c r="A94" s="17">
        <v>86</v>
      </c>
      <c r="B94" s="17" t="s">
        <v>40</v>
      </c>
      <c r="C94" s="17" t="s">
        <v>206</v>
      </c>
      <c r="D94" s="17" t="s">
        <v>206</v>
      </c>
      <c r="E94" s="17" t="s">
        <v>670</v>
      </c>
      <c r="F94" s="17" t="s">
        <v>706</v>
      </c>
      <c r="G94" s="17" t="s">
        <v>707</v>
      </c>
      <c r="H94" s="17" t="s">
        <v>708</v>
      </c>
      <c r="I94" s="17" t="s">
        <v>64</v>
      </c>
      <c r="J94" s="17" t="s">
        <v>706</v>
      </c>
      <c r="K94" s="17" t="s">
        <v>454</v>
      </c>
      <c r="L94" s="49" t="s">
        <v>709</v>
      </c>
      <c r="M94" s="25" t="s">
        <v>79</v>
      </c>
      <c r="N94" s="17" t="s">
        <v>677</v>
      </c>
      <c r="O94" s="42" t="s">
        <v>710</v>
      </c>
      <c r="P94" s="28" t="s">
        <v>212</v>
      </c>
      <c r="Q94" s="25">
        <v>160</v>
      </c>
      <c r="R94" s="25">
        <v>160</v>
      </c>
      <c r="S94" s="17"/>
      <c r="T94" s="17" t="s">
        <v>711</v>
      </c>
      <c r="U94" s="25">
        <v>2</v>
      </c>
      <c r="V94" s="25">
        <v>187</v>
      </c>
      <c r="W94" s="25">
        <v>575</v>
      </c>
      <c r="X94" s="25">
        <v>0</v>
      </c>
      <c r="Y94" s="25">
        <v>67</v>
      </c>
      <c r="Z94" s="25">
        <v>145</v>
      </c>
      <c r="AA94" s="51" t="s">
        <v>712</v>
      </c>
      <c r="AB94" s="51" t="s">
        <v>126</v>
      </c>
      <c r="AC94" s="17" t="s">
        <v>713</v>
      </c>
      <c r="AD94" s="34" t="s">
        <v>58</v>
      </c>
    </row>
    <row r="95" s="4" customFormat="1" ht="60" hidden="1" customHeight="1" spans="1:30">
      <c r="A95" s="17">
        <v>87</v>
      </c>
      <c r="B95" s="17" t="s">
        <v>92</v>
      </c>
      <c r="C95" s="17" t="s">
        <v>93</v>
      </c>
      <c r="D95" s="17" t="s">
        <v>166</v>
      </c>
      <c r="E95" s="17" t="s">
        <v>670</v>
      </c>
      <c r="F95" s="17" t="s">
        <v>671</v>
      </c>
      <c r="G95" s="17" t="s">
        <v>714</v>
      </c>
      <c r="H95" s="17" t="s">
        <v>715</v>
      </c>
      <c r="I95" s="17" t="s">
        <v>64</v>
      </c>
      <c r="J95" s="17" t="s">
        <v>674</v>
      </c>
      <c r="K95" s="17" t="s">
        <v>716</v>
      </c>
      <c r="L95" s="17" t="s">
        <v>717</v>
      </c>
      <c r="M95" s="25" t="s">
        <v>79</v>
      </c>
      <c r="N95" s="17" t="s">
        <v>677</v>
      </c>
      <c r="O95" s="17" t="s">
        <v>718</v>
      </c>
      <c r="P95" s="17" t="s">
        <v>219</v>
      </c>
      <c r="Q95" s="25">
        <v>21</v>
      </c>
      <c r="R95" s="25">
        <v>21</v>
      </c>
      <c r="S95" s="17"/>
      <c r="T95" s="17" t="s">
        <v>54</v>
      </c>
      <c r="U95" s="25">
        <v>11</v>
      </c>
      <c r="V95" s="25">
        <v>1618</v>
      </c>
      <c r="W95" s="25">
        <v>3861</v>
      </c>
      <c r="X95" s="25">
        <v>5</v>
      </c>
      <c r="Y95" s="25">
        <v>532</v>
      </c>
      <c r="Z95" s="25">
        <v>1123</v>
      </c>
      <c r="AA95" s="25" t="s">
        <v>719</v>
      </c>
      <c r="AB95" s="17" t="s">
        <v>153</v>
      </c>
      <c r="AC95" s="17" t="s">
        <v>680</v>
      </c>
      <c r="AD95" s="52" t="s">
        <v>58</v>
      </c>
    </row>
    <row r="96" s="4" customFormat="1" ht="59" hidden="1" customHeight="1" spans="1:30">
      <c r="A96" s="17">
        <v>88</v>
      </c>
      <c r="B96" s="17" t="s">
        <v>40</v>
      </c>
      <c r="C96" s="17" t="s">
        <v>41</v>
      </c>
      <c r="D96" s="17" t="s">
        <v>42</v>
      </c>
      <c r="E96" s="17" t="s">
        <v>670</v>
      </c>
      <c r="F96" s="17" t="s">
        <v>720</v>
      </c>
      <c r="G96" s="17" t="s">
        <v>721</v>
      </c>
      <c r="H96" s="17" t="s">
        <v>722</v>
      </c>
      <c r="I96" s="17" t="s">
        <v>64</v>
      </c>
      <c r="J96" s="17" t="s">
        <v>720</v>
      </c>
      <c r="K96" s="17" t="s">
        <v>697</v>
      </c>
      <c r="L96" s="17" t="s">
        <v>686</v>
      </c>
      <c r="M96" s="17" t="s">
        <v>676</v>
      </c>
      <c r="N96" s="17" t="s">
        <v>677</v>
      </c>
      <c r="O96" s="17" t="s">
        <v>723</v>
      </c>
      <c r="P96" s="28" t="s">
        <v>361</v>
      </c>
      <c r="Q96" s="17">
        <v>12.7461</v>
      </c>
      <c r="R96" s="17">
        <v>12.7461</v>
      </c>
      <c r="S96" s="17"/>
      <c r="T96" s="25" t="s">
        <v>54</v>
      </c>
      <c r="U96" s="46">
        <v>1</v>
      </c>
      <c r="V96" s="25">
        <v>14</v>
      </c>
      <c r="W96" s="25">
        <v>29</v>
      </c>
      <c r="X96" s="17">
        <v>1</v>
      </c>
      <c r="Y96" s="25">
        <v>13</v>
      </c>
      <c r="Z96" s="25">
        <v>27</v>
      </c>
      <c r="AA96" s="17" t="s">
        <v>724</v>
      </c>
      <c r="AB96" s="17" t="s">
        <v>56</v>
      </c>
      <c r="AC96" s="17" t="s">
        <v>725</v>
      </c>
      <c r="AD96" s="52" t="s">
        <v>58</v>
      </c>
    </row>
    <row r="97" s="7" customFormat="1" ht="56" hidden="1" customHeight="1" spans="1:30">
      <c r="A97" s="17">
        <v>89</v>
      </c>
      <c r="B97" s="17" t="s">
        <v>40</v>
      </c>
      <c r="C97" s="23" t="s">
        <v>41</v>
      </c>
      <c r="D97" s="17" t="s">
        <v>116</v>
      </c>
      <c r="E97" s="17" t="s">
        <v>670</v>
      </c>
      <c r="F97" s="17" t="s">
        <v>726</v>
      </c>
      <c r="G97" s="17" t="s">
        <v>727</v>
      </c>
      <c r="H97" s="17" t="s">
        <v>728</v>
      </c>
      <c r="I97" s="17" t="s">
        <v>64</v>
      </c>
      <c r="J97" s="17" t="s">
        <v>726</v>
      </c>
      <c r="K97" s="17" t="s">
        <v>697</v>
      </c>
      <c r="L97" s="49" t="s">
        <v>703</v>
      </c>
      <c r="M97" s="25" t="s">
        <v>79</v>
      </c>
      <c r="N97" s="17" t="s">
        <v>677</v>
      </c>
      <c r="O97" s="17" t="s">
        <v>729</v>
      </c>
      <c r="P97" s="17" t="s">
        <v>730</v>
      </c>
      <c r="Q97" s="17">
        <v>4</v>
      </c>
      <c r="R97" s="17">
        <v>4</v>
      </c>
      <c r="S97" s="17"/>
      <c r="T97" s="17" t="s">
        <v>89</v>
      </c>
      <c r="U97" s="46">
        <v>2</v>
      </c>
      <c r="V97" s="25">
        <v>2</v>
      </c>
      <c r="W97" s="25">
        <v>7</v>
      </c>
      <c r="X97" s="17">
        <v>2</v>
      </c>
      <c r="Y97" s="17">
        <v>2</v>
      </c>
      <c r="Z97" s="17">
        <v>7</v>
      </c>
      <c r="AA97" s="25" t="s">
        <v>125</v>
      </c>
      <c r="AB97" s="17" t="s">
        <v>56</v>
      </c>
      <c r="AC97" s="17" t="s">
        <v>731</v>
      </c>
      <c r="AD97" s="52" t="s">
        <v>128</v>
      </c>
    </row>
    <row r="98" s="4" customFormat="1" ht="94.5" hidden="1" spans="1:30">
      <c r="A98" s="17">
        <v>90</v>
      </c>
      <c r="B98" s="28" t="s">
        <v>155</v>
      </c>
      <c r="C98" s="28" t="s">
        <v>732</v>
      </c>
      <c r="D98" s="28" t="s">
        <v>733</v>
      </c>
      <c r="E98" s="25" t="s">
        <v>734</v>
      </c>
      <c r="F98" s="28">
        <v>183</v>
      </c>
      <c r="G98" s="28" t="s">
        <v>735</v>
      </c>
      <c r="H98" s="28" t="s">
        <v>736</v>
      </c>
      <c r="I98" s="28" t="s">
        <v>64</v>
      </c>
      <c r="J98" s="28" t="s">
        <v>737</v>
      </c>
      <c r="K98" s="28" t="s">
        <v>257</v>
      </c>
      <c r="L98" s="28" t="s">
        <v>738</v>
      </c>
      <c r="M98" s="28" t="s">
        <v>549</v>
      </c>
      <c r="N98" s="28" t="s">
        <v>739</v>
      </c>
      <c r="O98" s="28" t="s">
        <v>740</v>
      </c>
      <c r="P98" s="28" t="s">
        <v>741</v>
      </c>
      <c r="Q98" s="25">
        <v>31.5</v>
      </c>
      <c r="R98" s="25">
        <v>31.5</v>
      </c>
      <c r="S98" s="28"/>
      <c r="T98" s="28" t="s">
        <v>54</v>
      </c>
      <c r="U98" s="28">
        <v>183</v>
      </c>
      <c r="V98" s="25">
        <v>90</v>
      </c>
      <c r="W98" s="25">
        <v>90</v>
      </c>
      <c r="X98" s="25">
        <v>175</v>
      </c>
      <c r="Y98" s="25">
        <v>90</v>
      </c>
      <c r="Z98" s="25">
        <v>270</v>
      </c>
      <c r="AA98" s="28" t="s">
        <v>742</v>
      </c>
      <c r="AB98" s="28" t="s">
        <v>743</v>
      </c>
      <c r="AC98" s="28" t="s">
        <v>744</v>
      </c>
      <c r="AD98" s="28" t="s">
        <v>58</v>
      </c>
    </row>
    <row r="99" s="4" customFormat="1" ht="59" hidden="1" customHeight="1" spans="1:30">
      <c r="A99" s="17">
        <v>91</v>
      </c>
      <c r="B99" s="28" t="s">
        <v>745</v>
      </c>
      <c r="C99" s="28" t="s">
        <v>746</v>
      </c>
      <c r="D99" s="28" t="s">
        <v>747</v>
      </c>
      <c r="E99" s="25" t="s">
        <v>734</v>
      </c>
      <c r="F99" s="28" t="s">
        <v>748</v>
      </c>
      <c r="G99" s="28" t="s">
        <v>749</v>
      </c>
      <c r="H99" s="28" t="s">
        <v>750</v>
      </c>
      <c r="I99" s="28" t="s">
        <v>64</v>
      </c>
      <c r="J99" s="28" t="s">
        <v>751</v>
      </c>
      <c r="K99" s="28" t="s">
        <v>48</v>
      </c>
      <c r="L99" s="28" t="s">
        <v>752</v>
      </c>
      <c r="M99" s="28" t="s">
        <v>549</v>
      </c>
      <c r="N99" s="28" t="s">
        <v>739</v>
      </c>
      <c r="O99" s="28" t="s">
        <v>753</v>
      </c>
      <c r="P99" s="28" t="s">
        <v>754</v>
      </c>
      <c r="Q99" s="25">
        <v>165</v>
      </c>
      <c r="R99" s="25">
        <v>165</v>
      </c>
      <c r="S99" s="28"/>
      <c r="T99" s="28" t="s">
        <v>71</v>
      </c>
      <c r="U99" s="25">
        <v>183</v>
      </c>
      <c r="V99" s="25">
        <v>550</v>
      </c>
      <c r="W99" s="25">
        <v>550</v>
      </c>
      <c r="X99" s="25">
        <v>175</v>
      </c>
      <c r="Y99" s="25">
        <v>550</v>
      </c>
      <c r="Z99" s="25">
        <v>550</v>
      </c>
      <c r="AA99" s="28" t="s">
        <v>755</v>
      </c>
      <c r="AB99" s="28" t="s">
        <v>153</v>
      </c>
      <c r="AC99" s="28" t="s">
        <v>744</v>
      </c>
      <c r="AD99" s="28" t="s">
        <v>58</v>
      </c>
    </row>
    <row r="100" s="4" customFormat="1" ht="66" hidden="1" customHeight="1" spans="1:30">
      <c r="A100" s="17">
        <v>92</v>
      </c>
      <c r="B100" s="28" t="s">
        <v>40</v>
      </c>
      <c r="C100" s="28" t="s">
        <v>756</v>
      </c>
      <c r="D100" s="28" t="s">
        <v>757</v>
      </c>
      <c r="E100" s="25" t="s">
        <v>734</v>
      </c>
      <c r="F100" s="28" t="s">
        <v>748</v>
      </c>
      <c r="G100" s="28" t="s">
        <v>758</v>
      </c>
      <c r="H100" s="28" t="s">
        <v>759</v>
      </c>
      <c r="I100" s="28" t="s">
        <v>64</v>
      </c>
      <c r="J100" s="28" t="s">
        <v>751</v>
      </c>
      <c r="K100" s="28" t="s">
        <v>48</v>
      </c>
      <c r="L100" s="28" t="s">
        <v>760</v>
      </c>
      <c r="M100" s="28" t="s">
        <v>549</v>
      </c>
      <c r="N100" s="28" t="s">
        <v>739</v>
      </c>
      <c r="O100" s="28" t="s">
        <v>761</v>
      </c>
      <c r="P100" s="28" t="s">
        <v>762</v>
      </c>
      <c r="Q100" s="25">
        <v>380</v>
      </c>
      <c r="R100" s="25">
        <v>380</v>
      </c>
      <c r="S100" s="28"/>
      <c r="T100" s="28" t="s">
        <v>71</v>
      </c>
      <c r="U100" s="25">
        <v>183</v>
      </c>
      <c r="V100" s="25">
        <v>1781</v>
      </c>
      <c r="W100" s="25">
        <v>4096</v>
      </c>
      <c r="X100" s="25">
        <v>175</v>
      </c>
      <c r="Y100" s="25">
        <v>1781</v>
      </c>
      <c r="Z100" s="25">
        <v>4096</v>
      </c>
      <c r="AA100" s="28" t="s">
        <v>763</v>
      </c>
      <c r="AB100" s="28" t="s">
        <v>56</v>
      </c>
      <c r="AC100" s="28" t="s">
        <v>744</v>
      </c>
      <c r="AD100" s="28" t="s">
        <v>58</v>
      </c>
    </row>
    <row r="101" s="4" customFormat="1" ht="104" hidden="1" customHeight="1" spans="1:30">
      <c r="A101" s="17">
        <v>93</v>
      </c>
      <c r="B101" s="28" t="s">
        <v>155</v>
      </c>
      <c r="C101" s="28" t="s">
        <v>764</v>
      </c>
      <c r="D101" s="28" t="s">
        <v>765</v>
      </c>
      <c r="E101" s="25" t="s">
        <v>734</v>
      </c>
      <c r="F101" s="28" t="s">
        <v>748</v>
      </c>
      <c r="G101" s="28" t="s">
        <v>766</v>
      </c>
      <c r="H101" s="28" t="s">
        <v>767</v>
      </c>
      <c r="I101" s="28" t="s">
        <v>64</v>
      </c>
      <c r="J101" s="28" t="s">
        <v>751</v>
      </c>
      <c r="K101" s="28" t="s">
        <v>48</v>
      </c>
      <c r="L101" s="28" t="s">
        <v>768</v>
      </c>
      <c r="M101" s="28" t="s">
        <v>549</v>
      </c>
      <c r="N101" s="28" t="s">
        <v>739</v>
      </c>
      <c r="O101" s="28" t="s">
        <v>769</v>
      </c>
      <c r="P101" s="28" t="s">
        <v>770</v>
      </c>
      <c r="Q101" s="25">
        <v>380</v>
      </c>
      <c r="R101" s="25">
        <v>380</v>
      </c>
      <c r="S101" s="28"/>
      <c r="T101" s="28" t="s">
        <v>71</v>
      </c>
      <c r="U101" s="25">
        <v>183</v>
      </c>
      <c r="V101" s="25">
        <v>10200</v>
      </c>
      <c r="W101" s="25">
        <v>21000</v>
      </c>
      <c r="X101" s="25">
        <v>175</v>
      </c>
      <c r="Y101" s="25">
        <v>10200</v>
      </c>
      <c r="Z101" s="25">
        <v>21000</v>
      </c>
      <c r="AA101" s="28" t="s">
        <v>771</v>
      </c>
      <c r="AB101" s="28" t="s">
        <v>153</v>
      </c>
      <c r="AC101" s="28" t="s">
        <v>744</v>
      </c>
      <c r="AD101" s="28" t="s">
        <v>58</v>
      </c>
    </row>
    <row r="102" s="4" customFormat="1" ht="69" hidden="1" customHeight="1" spans="1:30">
      <c r="A102" s="17">
        <v>94</v>
      </c>
      <c r="B102" s="28" t="s">
        <v>40</v>
      </c>
      <c r="C102" s="28" t="s">
        <v>41</v>
      </c>
      <c r="D102" s="28" t="s">
        <v>116</v>
      </c>
      <c r="E102" s="28" t="s">
        <v>43</v>
      </c>
      <c r="F102" s="28" t="s">
        <v>772</v>
      </c>
      <c r="G102" s="28" t="s">
        <v>773</v>
      </c>
      <c r="H102" s="28" t="s">
        <v>774</v>
      </c>
      <c r="I102" s="28" t="s">
        <v>64</v>
      </c>
      <c r="J102" s="28" t="s">
        <v>772</v>
      </c>
      <c r="K102" s="25" t="s">
        <v>502</v>
      </c>
      <c r="L102" s="59" t="s">
        <v>775</v>
      </c>
      <c r="M102" s="28" t="s">
        <v>549</v>
      </c>
      <c r="N102" s="28" t="s">
        <v>58</v>
      </c>
      <c r="O102" s="60" t="s">
        <v>776</v>
      </c>
      <c r="P102" s="25">
        <v>705</v>
      </c>
      <c r="Q102" s="25">
        <v>705</v>
      </c>
      <c r="R102" s="25">
        <v>705</v>
      </c>
      <c r="S102" s="28"/>
      <c r="T102" s="17" t="s">
        <v>777</v>
      </c>
      <c r="U102" s="28">
        <v>1</v>
      </c>
      <c r="V102" s="28">
        <v>1800</v>
      </c>
      <c r="W102" s="28">
        <v>3650</v>
      </c>
      <c r="X102" s="28">
        <v>1</v>
      </c>
      <c r="Y102" s="28">
        <v>913</v>
      </c>
      <c r="Z102" s="28">
        <v>2037</v>
      </c>
      <c r="AA102" s="28" t="s">
        <v>778</v>
      </c>
      <c r="AB102" s="28" t="s">
        <v>126</v>
      </c>
      <c r="AC102" s="28" t="s">
        <v>779</v>
      </c>
      <c r="AD102" s="25" t="s">
        <v>128</v>
      </c>
    </row>
    <row r="103" s="4" customFormat="1" ht="157.5" hidden="1" spans="1:30">
      <c r="A103" s="17">
        <v>95</v>
      </c>
      <c r="B103" s="28" t="s">
        <v>40</v>
      </c>
      <c r="C103" s="28" t="s">
        <v>41</v>
      </c>
      <c r="D103" s="28" t="s">
        <v>116</v>
      </c>
      <c r="E103" s="25" t="s">
        <v>734</v>
      </c>
      <c r="F103" s="28" t="s">
        <v>780</v>
      </c>
      <c r="G103" s="28" t="s">
        <v>781</v>
      </c>
      <c r="H103" s="28" t="s">
        <v>782</v>
      </c>
      <c r="I103" s="28" t="s">
        <v>64</v>
      </c>
      <c r="J103" s="28" t="s">
        <v>737</v>
      </c>
      <c r="K103" s="28" t="s">
        <v>161</v>
      </c>
      <c r="L103" s="25" t="s">
        <v>783</v>
      </c>
      <c r="M103" s="28" t="s">
        <v>549</v>
      </c>
      <c r="N103" s="28" t="s">
        <v>58</v>
      </c>
      <c r="O103" s="28" t="s">
        <v>784</v>
      </c>
      <c r="P103" s="28">
        <v>12.7</v>
      </c>
      <c r="Q103" s="28">
        <v>12.7</v>
      </c>
      <c r="R103" s="28">
        <v>12.7</v>
      </c>
      <c r="S103" s="28"/>
      <c r="T103" s="17" t="s">
        <v>54</v>
      </c>
      <c r="U103" s="28">
        <v>61</v>
      </c>
      <c r="V103" s="28">
        <v>375</v>
      </c>
      <c r="W103" s="28">
        <v>930</v>
      </c>
      <c r="X103" s="28">
        <v>20</v>
      </c>
      <c r="Y103" s="28">
        <v>375</v>
      </c>
      <c r="Z103" s="28">
        <v>930</v>
      </c>
      <c r="AA103" s="28" t="s">
        <v>785</v>
      </c>
      <c r="AB103" s="28" t="s">
        <v>56</v>
      </c>
      <c r="AC103" s="28" t="s">
        <v>786</v>
      </c>
      <c r="AD103" s="28" t="s">
        <v>58</v>
      </c>
    </row>
    <row r="104" s="4" customFormat="1" ht="55" hidden="1" customHeight="1" spans="1:30">
      <c r="A104" s="17">
        <v>96</v>
      </c>
      <c r="B104" s="28" t="s">
        <v>40</v>
      </c>
      <c r="C104" s="28" t="s">
        <v>41</v>
      </c>
      <c r="D104" s="28" t="s">
        <v>116</v>
      </c>
      <c r="E104" s="28" t="s">
        <v>43</v>
      </c>
      <c r="F104" s="28" t="s">
        <v>787</v>
      </c>
      <c r="G104" s="28" t="s">
        <v>788</v>
      </c>
      <c r="H104" s="28" t="s">
        <v>789</v>
      </c>
      <c r="I104" s="28" t="s">
        <v>64</v>
      </c>
      <c r="J104" s="17" t="s">
        <v>790</v>
      </c>
      <c r="K104" s="28" t="s">
        <v>622</v>
      </c>
      <c r="L104" s="17" t="s">
        <v>791</v>
      </c>
      <c r="M104" s="28" t="s">
        <v>549</v>
      </c>
      <c r="N104" s="17" t="s">
        <v>58</v>
      </c>
      <c r="O104" s="17" t="s">
        <v>792</v>
      </c>
      <c r="P104" s="17" t="s">
        <v>793</v>
      </c>
      <c r="Q104" s="23">
        <v>720</v>
      </c>
      <c r="R104" s="23">
        <v>720</v>
      </c>
      <c r="S104" s="23"/>
      <c r="T104" s="23" t="s">
        <v>54</v>
      </c>
      <c r="U104" s="23">
        <v>1</v>
      </c>
      <c r="V104" s="23">
        <v>576</v>
      </c>
      <c r="W104" s="23">
        <v>1849</v>
      </c>
      <c r="X104" s="23">
        <v>1</v>
      </c>
      <c r="Y104" s="23">
        <v>76</v>
      </c>
      <c r="Z104" s="23">
        <v>275</v>
      </c>
      <c r="AA104" s="28" t="s">
        <v>794</v>
      </c>
      <c r="AB104" s="17" t="s">
        <v>126</v>
      </c>
      <c r="AC104" s="28" t="s">
        <v>779</v>
      </c>
      <c r="AD104" s="25" t="s">
        <v>128</v>
      </c>
    </row>
    <row r="105" s="4" customFormat="1" ht="68" hidden="1" customHeight="1" spans="1:30">
      <c r="A105" s="17">
        <v>97</v>
      </c>
      <c r="B105" s="17" t="s">
        <v>40</v>
      </c>
      <c r="C105" s="17" t="s">
        <v>41</v>
      </c>
      <c r="D105" s="17" t="s">
        <v>42</v>
      </c>
      <c r="E105" s="17" t="s">
        <v>734</v>
      </c>
      <c r="F105" s="17" t="s">
        <v>748</v>
      </c>
      <c r="G105" s="17" t="s">
        <v>795</v>
      </c>
      <c r="H105" s="17" t="s">
        <v>796</v>
      </c>
      <c r="I105" s="17" t="s">
        <v>64</v>
      </c>
      <c r="J105" s="17" t="s">
        <v>797</v>
      </c>
      <c r="K105" s="17" t="s">
        <v>66</v>
      </c>
      <c r="L105" s="17" t="s">
        <v>798</v>
      </c>
      <c r="M105" s="17" t="s">
        <v>101</v>
      </c>
      <c r="N105" s="17" t="s">
        <v>799</v>
      </c>
      <c r="O105" s="31" t="s">
        <v>800</v>
      </c>
      <c r="P105" s="17" t="s">
        <v>801</v>
      </c>
      <c r="Q105" s="17">
        <v>245</v>
      </c>
      <c r="R105" s="17">
        <v>245</v>
      </c>
      <c r="S105" s="17">
        <v>0</v>
      </c>
      <c r="T105" s="17" t="s">
        <v>89</v>
      </c>
      <c r="U105" s="17">
        <v>183</v>
      </c>
      <c r="V105" s="17">
        <v>5000</v>
      </c>
      <c r="W105" s="17">
        <v>11000</v>
      </c>
      <c r="X105" s="17">
        <v>109</v>
      </c>
      <c r="Y105" s="17">
        <v>5000</v>
      </c>
      <c r="Z105" s="17">
        <v>11000</v>
      </c>
      <c r="AA105" s="25" t="s">
        <v>802</v>
      </c>
      <c r="AB105" s="17" t="s">
        <v>56</v>
      </c>
      <c r="AC105" s="17" t="s">
        <v>803</v>
      </c>
      <c r="AD105" s="17" t="s">
        <v>58</v>
      </c>
    </row>
    <row r="106" s="4" customFormat="1" ht="385" hidden="1" customHeight="1" spans="1:30">
      <c r="A106" s="17">
        <v>98</v>
      </c>
      <c r="B106" s="17" t="s">
        <v>40</v>
      </c>
      <c r="C106" s="17" t="s">
        <v>41</v>
      </c>
      <c r="D106" s="17" t="s">
        <v>42</v>
      </c>
      <c r="E106" s="17" t="s">
        <v>734</v>
      </c>
      <c r="F106" s="17" t="s">
        <v>748</v>
      </c>
      <c r="G106" s="17" t="s">
        <v>804</v>
      </c>
      <c r="H106" s="17" t="s">
        <v>805</v>
      </c>
      <c r="I106" s="17" t="s">
        <v>64</v>
      </c>
      <c r="J106" s="17" t="s">
        <v>797</v>
      </c>
      <c r="K106" s="17" t="s">
        <v>66</v>
      </c>
      <c r="L106" s="17" t="s">
        <v>806</v>
      </c>
      <c r="M106" s="17" t="s">
        <v>79</v>
      </c>
      <c r="N106" s="17" t="s">
        <v>799</v>
      </c>
      <c r="O106" s="31" t="s">
        <v>807</v>
      </c>
      <c r="P106" s="17" t="s">
        <v>808</v>
      </c>
      <c r="Q106" s="17">
        <v>268</v>
      </c>
      <c r="R106" s="17">
        <v>268</v>
      </c>
      <c r="S106" s="17">
        <v>0</v>
      </c>
      <c r="T106" s="17" t="s">
        <v>809</v>
      </c>
      <c r="U106" s="17">
        <v>183</v>
      </c>
      <c r="V106" s="17">
        <v>100</v>
      </c>
      <c r="W106" s="17">
        <v>240</v>
      </c>
      <c r="X106" s="17">
        <v>109</v>
      </c>
      <c r="Y106" s="17">
        <v>30</v>
      </c>
      <c r="Z106" s="17">
        <v>50</v>
      </c>
      <c r="AA106" s="17" t="s">
        <v>810</v>
      </c>
      <c r="AB106" s="17" t="s">
        <v>153</v>
      </c>
      <c r="AC106" s="17" t="s">
        <v>803</v>
      </c>
      <c r="AD106" s="17" t="s">
        <v>58</v>
      </c>
    </row>
    <row r="107" s="4" customFormat="1" ht="140" hidden="1" customHeight="1" spans="1:30">
      <c r="A107" s="17">
        <v>99</v>
      </c>
      <c r="B107" s="17" t="s">
        <v>40</v>
      </c>
      <c r="C107" s="17" t="s">
        <v>41</v>
      </c>
      <c r="D107" s="17" t="s">
        <v>276</v>
      </c>
      <c r="E107" s="17" t="s">
        <v>734</v>
      </c>
      <c r="F107" s="17" t="s">
        <v>748</v>
      </c>
      <c r="G107" s="17" t="s">
        <v>811</v>
      </c>
      <c r="H107" s="17" t="s">
        <v>812</v>
      </c>
      <c r="I107" s="17" t="s">
        <v>64</v>
      </c>
      <c r="J107" s="17" t="s">
        <v>797</v>
      </c>
      <c r="K107" s="17" t="s">
        <v>66</v>
      </c>
      <c r="L107" s="17" t="s">
        <v>813</v>
      </c>
      <c r="M107" s="17" t="s">
        <v>79</v>
      </c>
      <c r="N107" s="17" t="s">
        <v>799</v>
      </c>
      <c r="O107" s="31" t="s">
        <v>814</v>
      </c>
      <c r="P107" s="17" t="s">
        <v>815</v>
      </c>
      <c r="Q107" s="17">
        <v>106</v>
      </c>
      <c r="R107" s="17">
        <v>106</v>
      </c>
      <c r="S107" s="17">
        <v>0</v>
      </c>
      <c r="T107" s="17" t="s">
        <v>54</v>
      </c>
      <c r="U107" s="17">
        <v>183</v>
      </c>
      <c r="V107" s="17">
        <v>100</v>
      </c>
      <c r="W107" s="17">
        <v>240</v>
      </c>
      <c r="X107" s="17">
        <v>109</v>
      </c>
      <c r="Y107" s="17">
        <v>30</v>
      </c>
      <c r="Z107" s="17">
        <v>50</v>
      </c>
      <c r="AA107" s="17" t="s">
        <v>816</v>
      </c>
      <c r="AB107" s="17" t="s">
        <v>153</v>
      </c>
      <c r="AC107" s="17" t="s">
        <v>803</v>
      </c>
      <c r="AD107" s="17" t="s">
        <v>58</v>
      </c>
    </row>
    <row r="108" s="4" customFormat="1" ht="145" hidden="1" customHeight="1" spans="1:30">
      <c r="A108" s="17">
        <v>100</v>
      </c>
      <c r="B108" s="17" t="s">
        <v>40</v>
      </c>
      <c r="C108" s="17" t="s">
        <v>41</v>
      </c>
      <c r="D108" s="17" t="s">
        <v>42</v>
      </c>
      <c r="E108" s="17" t="s">
        <v>734</v>
      </c>
      <c r="F108" s="17" t="s">
        <v>748</v>
      </c>
      <c r="G108" s="17" t="s">
        <v>817</v>
      </c>
      <c r="H108" s="17" t="s">
        <v>818</v>
      </c>
      <c r="I108" s="17" t="s">
        <v>64</v>
      </c>
      <c r="J108" s="17" t="s">
        <v>797</v>
      </c>
      <c r="K108" s="17" t="s">
        <v>66</v>
      </c>
      <c r="L108" s="17" t="s">
        <v>819</v>
      </c>
      <c r="M108" s="17" t="s">
        <v>101</v>
      </c>
      <c r="N108" s="17" t="s">
        <v>799</v>
      </c>
      <c r="O108" s="31" t="s">
        <v>820</v>
      </c>
      <c r="P108" s="17" t="s">
        <v>821</v>
      </c>
      <c r="Q108" s="17">
        <v>40.8317</v>
      </c>
      <c r="R108" s="17">
        <v>40.8317</v>
      </c>
      <c r="S108" s="17">
        <v>0</v>
      </c>
      <c r="T108" s="17" t="s">
        <v>54</v>
      </c>
      <c r="U108" s="17">
        <v>183</v>
      </c>
      <c r="V108" s="17">
        <v>30</v>
      </c>
      <c r="W108" s="17">
        <v>60</v>
      </c>
      <c r="X108" s="17">
        <v>10</v>
      </c>
      <c r="Y108" s="17">
        <v>5</v>
      </c>
      <c r="Z108" s="17">
        <v>10</v>
      </c>
      <c r="AA108" s="17" t="s">
        <v>822</v>
      </c>
      <c r="AB108" s="17" t="s">
        <v>153</v>
      </c>
      <c r="AC108" s="17" t="s">
        <v>803</v>
      </c>
      <c r="AD108" s="17" t="s">
        <v>58</v>
      </c>
    </row>
    <row r="109" s="4" customFormat="1" ht="125" hidden="1" customHeight="1" spans="1:30">
      <c r="A109" s="17">
        <v>101</v>
      </c>
      <c r="B109" s="17" t="s">
        <v>40</v>
      </c>
      <c r="C109" s="17" t="s">
        <v>221</v>
      </c>
      <c r="D109" s="17" t="s">
        <v>222</v>
      </c>
      <c r="E109" s="17" t="s">
        <v>43</v>
      </c>
      <c r="F109" s="17"/>
      <c r="G109" s="17" t="s">
        <v>823</v>
      </c>
      <c r="H109" s="17" t="s">
        <v>824</v>
      </c>
      <c r="I109" s="17" t="s">
        <v>64</v>
      </c>
      <c r="J109" s="17" t="s">
        <v>825</v>
      </c>
      <c r="K109" s="17" t="s">
        <v>66</v>
      </c>
      <c r="L109" s="17" t="s">
        <v>826</v>
      </c>
      <c r="M109" s="17" t="s">
        <v>79</v>
      </c>
      <c r="N109" s="17" t="s">
        <v>799</v>
      </c>
      <c r="O109" s="31" t="s">
        <v>827</v>
      </c>
      <c r="P109" s="17" t="s">
        <v>828</v>
      </c>
      <c r="Q109" s="17">
        <v>430</v>
      </c>
      <c r="R109" s="17">
        <v>200</v>
      </c>
      <c r="S109" s="17">
        <v>230</v>
      </c>
      <c r="T109" s="17" t="s">
        <v>54</v>
      </c>
      <c r="U109" s="46">
        <v>180</v>
      </c>
      <c r="V109" s="17">
        <v>240</v>
      </c>
      <c r="W109" s="17">
        <v>410</v>
      </c>
      <c r="X109" s="17">
        <v>130</v>
      </c>
      <c r="Y109" s="17">
        <v>210</v>
      </c>
      <c r="Z109" s="17">
        <v>120</v>
      </c>
      <c r="AA109" s="17" t="s">
        <v>829</v>
      </c>
      <c r="AB109" s="17" t="s">
        <v>830</v>
      </c>
      <c r="AC109" s="17" t="s">
        <v>831</v>
      </c>
      <c r="AD109" s="17" t="s">
        <v>58</v>
      </c>
    </row>
    <row r="110" s="4" customFormat="1" ht="194" customHeight="1" spans="1:30">
      <c r="A110" s="17">
        <v>102</v>
      </c>
      <c r="B110" s="17" t="s">
        <v>40</v>
      </c>
      <c r="C110" s="17" t="s">
        <v>41</v>
      </c>
      <c r="D110" s="17" t="s">
        <v>42</v>
      </c>
      <c r="E110" s="17" t="s">
        <v>832</v>
      </c>
      <c r="F110" s="17" t="s">
        <v>833</v>
      </c>
      <c r="G110" s="17" t="s">
        <v>834</v>
      </c>
      <c r="H110" s="17" t="s">
        <v>835</v>
      </c>
      <c r="I110" s="17" t="s">
        <v>64</v>
      </c>
      <c r="J110" s="17" t="s">
        <v>836</v>
      </c>
      <c r="K110" s="17" t="s">
        <v>837</v>
      </c>
      <c r="L110" s="17" t="s">
        <v>838</v>
      </c>
      <c r="M110" s="17" t="s">
        <v>839</v>
      </c>
      <c r="N110" s="17" t="s">
        <v>840</v>
      </c>
      <c r="O110" s="31" t="s">
        <v>841</v>
      </c>
      <c r="P110" s="17" t="s">
        <v>842</v>
      </c>
      <c r="Q110" s="17">
        <v>196</v>
      </c>
      <c r="R110" s="17">
        <v>196</v>
      </c>
      <c r="S110" s="17"/>
      <c r="T110" s="17" t="s">
        <v>54</v>
      </c>
      <c r="U110" s="17">
        <v>19</v>
      </c>
      <c r="V110" s="17">
        <v>1116</v>
      </c>
      <c r="W110" s="17">
        <v>2436</v>
      </c>
      <c r="X110" s="17">
        <v>12</v>
      </c>
      <c r="Y110" s="17">
        <v>236</v>
      </c>
      <c r="Z110" s="17">
        <v>468</v>
      </c>
      <c r="AA110" s="17" t="s">
        <v>843</v>
      </c>
      <c r="AB110" s="17" t="s">
        <v>56</v>
      </c>
      <c r="AC110" s="17" t="s">
        <v>844</v>
      </c>
      <c r="AD110" s="17" t="s">
        <v>58</v>
      </c>
    </row>
    <row r="111" s="4" customFormat="1" ht="79" customHeight="1" spans="1:30">
      <c r="A111" s="17">
        <v>103</v>
      </c>
      <c r="B111" s="17" t="s">
        <v>92</v>
      </c>
      <c r="C111" s="17" t="s">
        <v>93</v>
      </c>
      <c r="D111" s="17" t="s">
        <v>166</v>
      </c>
      <c r="E111" s="17" t="s">
        <v>401</v>
      </c>
      <c r="F111" s="17" t="s">
        <v>845</v>
      </c>
      <c r="G111" s="17" t="s">
        <v>846</v>
      </c>
      <c r="H111" s="17" t="s">
        <v>847</v>
      </c>
      <c r="I111" s="17" t="s">
        <v>64</v>
      </c>
      <c r="J111" s="17" t="s">
        <v>848</v>
      </c>
      <c r="K111" s="17" t="s">
        <v>849</v>
      </c>
      <c r="L111" s="33" t="s">
        <v>850</v>
      </c>
      <c r="M111" s="17" t="s">
        <v>196</v>
      </c>
      <c r="N111" s="17" t="s">
        <v>840</v>
      </c>
      <c r="O111" s="17" t="s">
        <v>851</v>
      </c>
      <c r="P111" s="17" t="s">
        <v>852</v>
      </c>
      <c r="Q111" s="17">
        <v>218.63</v>
      </c>
      <c r="R111" s="17">
        <v>218.63</v>
      </c>
      <c r="S111" s="17"/>
      <c r="T111" s="17" t="s">
        <v>54</v>
      </c>
      <c r="U111" s="17">
        <v>1</v>
      </c>
      <c r="V111" s="17">
        <v>181</v>
      </c>
      <c r="W111" s="17">
        <v>418</v>
      </c>
      <c r="X111" s="17">
        <v>1</v>
      </c>
      <c r="Y111" s="17">
        <v>6</v>
      </c>
      <c r="Z111" s="17">
        <v>13</v>
      </c>
      <c r="AA111" s="17" t="s">
        <v>448</v>
      </c>
      <c r="AB111" s="17" t="s">
        <v>56</v>
      </c>
      <c r="AC111" s="17" t="s">
        <v>853</v>
      </c>
      <c r="AD111" s="28" t="s">
        <v>58</v>
      </c>
    </row>
    <row r="112" s="4" customFormat="1" ht="81" customHeight="1" spans="1:30">
      <c r="A112" s="17">
        <v>104</v>
      </c>
      <c r="B112" s="17" t="s">
        <v>92</v>
      </c>
      <c r="C112" s="17" t="s">
        <v>93</v>
      </c>
      <c r="D112" s="17" t="s">
        <v>166</v>
      </c>
      <c r="E112" s="17" t="s">
        <v>401</v>
      </c>
      <c r="F112" s="17" t="s">
        <v>854</v>
      </c>
      <c r="G112" s="17" t="s">
        <v>855</v>
      </c>
      <c r="H112" s="17" t="s">
        <v>856</v>
      </c>
      <c r="I112" s="17" t="s">
        <v>64</v>
      </c>
      <c r="J112" s="17" t="s">
        <v>857</v>
      </c>
      <c r="K112" s="17" t="s">
        <v>849</v>
      </c>
      <c r="L112" s="33" t="s">
        <v>850</v>
      </c>
      <c r="M112" s="17" t="s">
        <v>196</v>
      </c>
      <c r="N112" s="17" t="s">
        <v>840</v>
      </c>
      <c r="O112" s="33" t="s">
        <v>858</v>
      </c>
      <c r="P112" s="17" t="s">
        <v>852</v>
      </c>
      <c r="Q112" s="17">
        <v>520</v>
      </c>
      <c r="R112" s="17">
        <v>520</v>
      </c>
      <c r="S112" s="17"/>
      <c r="T112" s="17" t="s">
        <v>54</v>
      </c>
      <c r="U112" s="17">
        <v>1</v>
      </c>
      <c r="V112" s="17">
        <v>67</v>
      </c>
      <c r="W112" s="17">
        <v>169</v>
      </c>
      <c r="X112" s="17">
        <v>1</v>
      </c>
      <c r="Y112" s="17">
        <v>2</v>
      </c>
      <c r="Z112" s="17">
        <v>5</v>
      </c>
      <c r="AA112" s="17" t="s">
        <v>859</v>
      </c>
      <c r="AB112" s="17" t="s">
        <v>153</v>
      </c>
      <c r="AC112" s="17" t="s">
        <v>853</v>
      </c>
      <c r="AD112" s="17" t="s">
        <v>58</v>
      </c>
    </row>
    <row r="113" s="4" customFormat="1" ht="71" customHeight="1" spans="1:30">
      <c r="A113" s="17">
        <v>105</v>
      </c>
      <c r="B113" s="17" t="s">
        <v>92</v>
      </c>
      <c r="C113" s="17" t="s">
        <v>93</v>
      </c>
      <c r="D113" s="17" t="s">
        <v>166</v>
      </c>
      <c r="E113" s="17" t="s">
        <v>617</v>
      </c>
      <c r="F113" s="17" t="s">
        <v>860</v>
      </c>
      <c r="G113" s="17" t="s">
        <v>861</v>
      </c>
      <c r="H113" s="17" t="s">
        <v>862</v>
      </c>
      <c r="I113" s="17" t="s">
        <v>64</v>
      </c>
      <c r="J113" s="17" t="s">
        <v>860</v>
      </c>
      <c r="K113" s="17" t="s">
        <v>849</v>
      </c>
      <c r="L113" s="33" t="s">
        <v>850</v>
      </c>
      <c r="M113" s="17" t="s">
        <v>196</v>
      </c>
      <c r="N113" s="17" t="s">
        <v>840</v>
      </c>
      <c r="O113" s="33" t="s">
        <v>863</v>
      </c>
      <c r="P113" s="17" t="s">
        <v>852</v>
      </c>
      <c r="Q113" s="17">
        <v>200</v>
      </c>
      <c r="R113" s="17">
        <v>200</v>
      </c>
      <c r="S113" s="17"/>
      <c r="T113" s="17" t="s">
        <v>54</v>
      </c>
      <c r="U113" s="17">
        <v>1</v>
      </c>
      <c r="V113" s="17">
        <v>129</v>
      </c>
      <c r="W113" s="17">
        <v>309</v>
      </c>
      <c r="X113" s="17">
        <v>1</v>
      </c>
      <c r="Y113" s="17">
        <v>4</v>
      </c>
      <c r="Z113" s="17">
        <v>9</v>
      </c>
      <c r="AA113" s="17" t="s">
        <v>864</v>
      </c>
      <c r="AB113" s="17" t="s">
        <v>153</v>
      </c>
      <c r="AC113" s="17" t="s">
        <v>853</v>
      </c>
      <c r="AD113" s="49" t="s">
        <v>58</v>
      </c>
    </row>
    <row r="114" s="4" customFormat="1" ht="73" customHeight="1" spans="1:30">
      <c r="A114" s="17">
        <v>106</v>
      </c>
      <c r="B114" s="17" t="s">
        <v>92</v>
      </c>
      <c r="C114" s="17" t="s">
        <v>93</v>
      </c>
      <c r="D114" s="17" t="s">
        <v>166</v>
      </c>
      <c r="E114" s="17" t="s">
        <v>670</v>
      </c>
      <c r="F114" s="17" t="s">
        <v>865</v>
      </c>
      <c r="G114" s="17" t="s">
        <v>866</v>
      </c>
      <c r="H114" s="17" t="s">
        <v>867</v>
      </c>
      <c r="I114" s="17" t="s">
        <v>64</v>
      </c>
      <c r="J114" s="17" t="s">
        <v>865</v>
      </c>
      <c r="K114" s="17" t="s">
        <v>849</v>
      </c>
      <c r="L114" s="33" t="s">
        <v>850</v>
      </c>
      <c r="M114" s="17" t="s">
        <v>196</v>
      </c>
      <c r="N114" s="17" t="s">
        <v>840</v>
      </c>
      <c r="O114" s="17" t="s">
        <v>868</v>
      </c>
      <c r="P114" s="17" t="s">
        <v>852</v>
      </c>
      <c r="Q114" s="17">
        <v>297.1</v>
      </c>
      <c r="R114" s="17">
        <v>297.1</v>
      </c>
      <c r="S114" s="17"/>
      <c r="T114" s="17" t="s">
        <v>54</v>
      </c>
      <c r="U114" s="17">
        <v>1</v>
      </c>
      <c r="V114" s="17">
        <v>58</v>
      </c>
      <c r="W114" s="17">
        <v>123</v>
      </c>
      <c r="X114" s="17">
        <v>1</v>
      </c>
      <c r="Y114" s="17">
        <v>4</v>
      </c>
      <c r="Z114" s="17">
        <v>8</v>
      </c>
      <c r="AA114" s="17" t="s">
        <v>864</v>
      </c>
      <c r="AB114" s="28" t="s">
        <v>153</v>
      </c>
      <c r="AC114" s="17" t="s">
        <v>853</v>
      </c>
      <c r="AD114" s="52" t="s">
        <v>58</v>
      </c>
    </row>
    <row r="115" s="4" customFormat="1" ht="231" customHeight="1" spans="1:30">
      <c r="A115" s="17">
        <v>107</v>
      </c>
      <c r="B115" s="17" t="s">
        <v>92</v>
      </c>
      <c r="C115" s="17" t="s">
        <v>93</v>
      </c>
      <c r="D115" s="17" t="s">
        <v>166</v>
      </c>
      <c r="E115" s="17" t="s">
        <v>734</v>
      </c>
      <c r="F115" s="17" t="s">
        <v>869</v>
      </c>
      <c r="G115" s="17" t="s">
        <v>870</v>
      </c>
      <c r="H115" s="17" t="s">
        <v>871</v>
      </c>
      <c r="I115" s="17" t="s">
        <v>64</v>
      </c>
      <c r="J115" s="17" t="s">
        <v>869</v>
      </c>
      <c r="K115" s="17" t="s">
        <v>99</v>
      </c>
      <c r="L115" s="17" t="s">
        <v>872</v>
      </c>
      <c r="M115" s="17" t="s">
        <v>196</v>
      </c>
      <c r="N115" s="17" t="s">
        <v>840</v>
      </c>
      <c r="O115" s="61" t="s">
        <v>873</v>
      </c>
      <c r="P115" s="17" t="s">
        <v>852</v>
      </c>
      <c r="Q115" s="17">
        <v>561.98</v>
      </c>
      <c r="R115" s="17">
        <v>561.98</v>
      </c>
      <c r="S115" s="17"/>
      <c r="T115" s="17" t="s">
        <v>54</v>
      </c>
      <c r="U115" s="17">
        <v>116</v>
      </c>
      <c r="V115" s="17">
        <v>45758</v>
      </c>
      <c r="W115" s="17">
        <v>114394</v>
      </c>
      <c r="X115" s="17">
        <v>116</v>
      </c>
      <c r="Y115" s="17">
        <v>3924</v>
      </c>
      <c r="Z115" s="17">
        <v>11329</v>
      </c>
      <c r="AA115" s="17" t="s">
        <v>874</v>
      </c>
      <c r="AB115" s="17" t="s">
        <v>153</v>
      </c>
      <c r="AC115" s="17" t="s">
        <v>853</v>
      </c>
      <c r="AD115" s="17" t="s">
        <v>58</v>
      </c>
    </row>
    <row r="116" s="4" customFormat="1" ht="95" hidden="1" customHeight="1" spans="1:30">
      <c r="A116" s="17">
        <v>108</v>
      </c>
      <c r="B116" s="28" t="s">
        <v>155</v>
      </c>
      <c r="C116" s="28" t="s">
        <v>764</v>
      </c>
      <c r="D116" s="28" t="s">
        <v>875</v>
      </c>
      <c r="E116" s="25" t="s">
        <v>734</v>
      </c>
      <c r="F116" s="25" t="s">
        <v>748</v>
      </c>
      <c r="G116" s="28" t="s">
        <v>876</v>
      </c>
      <c r="H116" s="28" t="s">
        <v>877</v>
      </c>
      <c r="I116" s="28" t="s">
        <v>64</v>
      </c>
      <c r="J116" s="28" t="s">
        <v>878</v>
      </c>
      <c r="K116" s="57" t="s">
        <v>879</v>
      </c>
      <c r="L116" s="62" t="s">
        <v>880</v>
      </c>
      <c r="M116" s="28" t="s">
        <v>881</v>
      </c>
      <c r="N116" s="28" t="s">
        <v>882</v>
      </c>
      <c r="O116" s="28" t="s">
        <v>883</v>
      </c>
      <c r="P116" s="28" t="s">
        <v>884</v>
      </c>
      <c r="Q116" s="25">
        <v>600</v>
      </c>
      <c r="R116" s="25">
        <v>600</v>
      </c>
      <c r="S116" s="28"/>
      <c r="T116" s="28" t="s">
        <v>885</v>
      </c>
      <c r="U116" s="25">
        <v>183</v>
      </c>
      <c r="V116" s="25">
        <v>3290</v>
      </c>
      <c r="W116" s="25">
        <v>6581</v>
      </c>
      <c r="X116" s="25">
        <v>108</v>
      </c>
      <c r="Y116" s="25">
        <v>3290</v>
      </c>
      <c r="Z116" s="25">
        <v>6581</v>
      </c>
      <c r="AA116" s="28" t="s">
        <v>886</v>
      </c>
      <c r="AB116" s="28" t="s">
        <v>153</v>
      </c>
      <c r="AC116" s="28" t="s">
        <v>887</v>
      </c>
      <c r="AD116" s="28" t="s">
        <v>888</v>
      </c>
    </row>
    <row r="117" s="4" customFormat="1" ht="55" hidden="1" customHeight="1" spans="1:30">
      <c r="A117" s="17">
        <v>109</v>
      </c>
      <c r="B117" s="28" t="s">
        <v>40</v>
      </c>
      <c r="C117" s="28" t="s">
        <v>41</v>
      </c>
      <c r="D117" s="28" t="s">
        <v>116</v>
      </c>
      <c r="E117" s="25" t="s">
        <v>734</v>
      </c>
      <c r="F117" s="28" t="s">
        <v>869</v>
      </c>
      <c r="G117" s="28" t="s">
        <v>889</v>
      </c>
      <c r="H117" s="28" t="s">
        <v>890</v>
      </c>
      <c r="I117" s="28" t="s">
        <v>64</v>
      </c>
      <c r="J117" s="28" t="s">
        <v>869</v>
      </c>
      <c r="K117" s="28" t="s">
        <v>837</v>
      </c>
      <c r="L117" s="17" t="s">
        <v>891</v>
      </c>
      <c r="M117" s="28" t="s">
        <v>549</v>
      </c>
      <c r="N117" s="28" t="s">
        <v>58</v>
      </c>
      <c r="O117" s="17" t="s">
        <v>892</v>
      </c>
      <c r="P117" s="17" t="s">
        <v>893</v>
      </c>
      <c r="Q117" s="23">
        <v>360.5507</v>
      </c>
      <c r="R117" s="23">
        <v>360.5507</v>
      </c>
      <c r="S117" s="23"/>
      <c r="T117" s="23" t="s">
        <v>54</v>
      </c>
      <c r="U117" s="23">
        <v>7</v>
      </c>
      <c r="V117" s="23">
        <v>1296</v>
      </c>
      <c r="W117" s="23">
        <v>3189</v>
      </c>
      <c r="X117" s="23">
        <v>5</v>
      </c>
      <c r="Y117" s="23">
        <v>292</v>
      </c>
      <c r="Z117" s="23">
        <v>642</v>
      </c>
      <c r="AA117" s="28" t="s">
        <v>894</v>
      </c>
      <c r="AB117" s="17" t="s">
        <v>126</v>
      </c>
      <c r="AC117" s="28" t="s">
        <v>779</v>
      </c>
      <c r="AD117" s="25" t="s">
        <v>128</v>
      </c>
    </row>
  </sheetData>
  <autoFilter xmlns:etc="http://www.wps.cn/officeDocument/2017/etCustomData" ref="A7:BU117" etc:filterBottomFollowUsedRange="0">
    <filterColumn colId="13">
      <customFilters>
        <customFilter operator="equal" val="河曲县水利综合服务中心"/>
      </customFilters>
    </filterColumn>
    <extLst/>
  </autoFilter>
  <mergeCells count="33">
    <mergeCell ref="A2:AD2"/>
    <mergeCell ref="A3:AD3"/>
    <mergeCell ref="B4:D4"/>
    <mergeCell ref="K4:M4"/>
    <mergeCell ref="Q4:T4"/>
    <mergeCell ref="U4:Z4"/>
    <mergeCell ref="AC4:AD4"/>
    <mergeCell ref="A4:A7"/>
    <mergeCell ref="B5:B7"/>
    <mergeCell ref="C5:C7"/>
    <mergeCell ref="D5:D7"/>
    <mergeCell ref="E4:E7"/>
    <mergeCell ref="F4:F7"/>
    <mergeCell ref="G4:G7"/>
    <mergeCell ref="H4:H7"/>
    <mergeCell ref="I4:I7"/>
    <mergeCell ref="J4:J7"/>
    <mergeCell ref="K5:K7"/>
    <mergeCell ref="L5:L7"/>
    <mergeCell ref="M5:M7"/>
    <mergeCell ref="N4:N7"/>
    <mergeCell ref="O4:O7"/>
    <mergeCell ref="P4:P7"/>
    <mergeCell ref="Q5:Q7"/>
    <mergeCell ref="U5:U7"/>
    <mergeCell ref="V5:V7"/>
    <mergeCell ref="W5:W7"/>
    <mergeCell ref="AA4:AA7"/>
    <mergeCell ref="AB4:AB7"/>
    <mergeCell ref="AC5:AC7"/>
    <mergeCell ref="AD5:AD7"/>
    <mergeCell ref="R5:T6"/>
    <mergeCell ref="X5:Z6"/>
  </mergeCells>
  <dataValidations count="1">
    <dataValidation type="list" allowBlank="1" showInputMessage="1" showErrorMessage="1" sqref="H98:I98 B100">
      <formula1>#REF!</formula1>
    </dataValidation>
  </dataValidations>
  <pageMargins left="1.10208333333333" right="1.02361111111111" top="1.45625" bottom="1.37777777777778" header="0.5" footer="0.5"/>
  <pageSetup paperSize="9" scale="56" fitToHeight="0" orientation="landscape" horizontalDpi="600"/>
  <headerFooter>
    <oddFooter>&amp;C第 &amp;P 页</oddFooter>
  </headerFooter>
  <ignoredErrors>
    <ignoredError sqref="H9:H117" numberStoredAsText="1"/>
  </ignoredErrors>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系统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Audery</cp:lastModifiedBy>
  <dcterms:created xsi:type="dcterms:W3CDTF">2024-04-16T09:54:00Z</dcterms:created>
  <dcterms:modified xsi:type="dcterms:W3CDTF">2024-09-05T08:47:31Z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C815734F6BFE47CAA145067054EC7BD3_13</vt:lpwstr>
  </property>
  <property fmtid="{D5CDD505-2E9C-101B-9397-08002B2CF9AE}" pid="3" name="KSOProductBuildVer">
    <vt:lpwstr>2052-12.1.0.17827</vt:lpwstr>
  </property>
</Properties>
</file>